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20, 021, 023 - Copper Tubes &amp; Coils\Pricing List\1-25\"/>
    </mc:Choice>
  </mc:AlternateContent>
  <xr:revisionPtr revIDLastSave="0" documentId="13_ncr:1_{78C798D9-1F4A-4A78-B3B2-000FA747B3E2}" xr6:coauthVersionLast="47" xr6:coauthVersionMax="47" xr10:uidLastSave="{00000000-0000-0000-0000-000000000000}"/>
  <bookViews>
    <workbookView xWindow="14040" yWindow="-16395" windowWidth="29040" windowHeight="15720" xr2:uid="{D671C6E5-C687-4DC9-89F8-C2AF90E5E783}"/>
  </bookViews>
  <sheets>
    <sheet name="Tuyau de cuivre" sheetId="1" r:id="rId1"/>
  </sheets>
  <definedNames>
    <definedName name="_xlnm._FilterDatabase" localSheetId="0" hidden="1">'Tuyau de cuivre'!$B$11:$I$11</definedName>
    <definedName name="_xlnm.Print_Area" localSheetId="0">'Tuyau de cuivre'!$A$1:$I$137</definedName>
    <definedName name="_xlnm.Print_Titles" localSheetId="0">'Tuyau de cuivre'!$11:$11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35" i="1"/>
  <c r="G36" i="1"/>
  <c r="G47" i="1"/>
  <c r="G48" i="1"/>
  <c r="G59" i="1"/>
  <c r="G60" i="1"/>
  <c r="G71" i="1"/>
  <c r="G72" i="1"/>
  <c r="G83" i="1"/>
  <c r="G84" i="1"/>
  <c r="G95" i="1"/>
  <c r="G96" i="1"/>
  <c r="G107" i="1"/>
  <c r="G108" i="1"/>
  <c r="G119" i="1"/>
  <c r="G120" i="1"/>
  <c r="G131" i="1"/>
  <c r="G132" i="1"/>
  <c r="G10" i="1"/>
  <c r="G17" i="1" s="1"/>
  <c r="I10" i="1"/>
  <c r="I88" i="1" s="1"/>
  <c r="G130" i="1" l="1"/>
  <c r="G118" i="1"/>
  <c r="G106" i="1"/>
  <c r="G94" i="1"/>
  <c r="G82" i="1"/>
  <c r="G70" i="1"/>
  <c r="G58" i="1"/>
  <c r="G46" i="1"/>
  <c r="G34" i="1"/>
  <c r="G22" i="1"/>
  <c r="G129" i="1"/>
  <c r="G117" i="1"/>
  <c r="G105" i="1"/>
  <c r="G93" i="1"/>
  <c r="G81" i="1"/>
  <c r="G69" i="1"/>
  <c r="G57" i="1"/>
  <c r="G45" i="1"/>
  <c r="G33" i="1"/>
  <c r="G21" i="1"/>
  <c r="G127" i="1"/>
  <c r="G115" i="1"/>
  <c r="G103" i="1"/>
  <c r="G91" i="1"/>
  <c r="G79" i="1"/>
  <c r="G67" i="1"/>
  <c r="G55" i="1"/>
  <c r="G43" i="1"/>
  <c r="G31" i="1"/>
  <c r="G19" i="1"/>
  <c r="G126" i="1"/>
  <c r="G114" i="1"/>
  <c r="G102" i="1"/>
  <c r="G90" i="1"/>
  <c r="G78" i="1"/>
  <c r="G66" i="1"/>
  <c r="G54" i="1"/>
  <c r="G42" i="1"/>
  <c r="G30" i="1"/>
  <c r="G18" i="1"/>
  <c r="G20" i="1"/>
  <c r="G12" i="1"/>
  <c r="G125" i="1"/>
  <c r="G113" i="1"/>
  <c r="G101" i="1"/>
  <c r="G89" i="1"/>
  <c r="G77" i="1"/>
  <c r="G65" i="1"/>
  <c r="G53" i="1"/>
  <c r="G41" i="1"/>
  <c r="G29" i="1"/>
  <c r="G16" i="1"/>
  <c r="G104" i="1"/>
  <c r="G32" i="1"/>
  <c r="G136" i="1"/>
  <c r="G124" i="1"/>
  <c r="G112" i="1"/>
  <c r="G100" i="1"/>
  <c r="G88" i="1"/>
  <c r="G76" i="1"/>
  <c r="G64" i="1"/>
  <c r="G52" i="1"/>
  <c r="G40" i="1"/>
  <c r="G28" i="1"/>
  <c r="G15" i="1"/>
  <c r="G116" i="1"/>
  <c r="G44" i="1"/>
  <c r="G135" i="1"/>
  <c r="G123" i="1"/>
  <c r="G111" i="1"/>
  <c r="G99" i="1"/>
  <c r="G87" i="1"/>
  <c r="G75" i="1"/>
  <c r="G63" i="1"/>
  <c r="G51" i="1"/>
  <c r="G39" i="1"/>
  <c r="G27" i="1"/>
  <c r="G14" i="1"/>
  <c r="G92" i="1"/>
  <c r="G56" i="1"/>
  <c r="G134" i="1"/>
  <c r="G122" i="1"/>
  <c r="G110" i="1"/>
  <c r="G98" i="1"/>
  <c r="G86" i="1"/>
  <c r="G74" i="1"/>
  <c r="G62" i="1"/>
  <c r="G50" i="1"/>
  <c r="G38" i="1"/>
  <c r="G26" i="1"/>
  <c r="G13" i="1"/>
  <c r="G128" i="1"/>
  <c r="G80" i="1"/>
  <c r="G68" i="1"/>
  <c r="G133" i="1"/>
  <c r="G121" i="1"/>
  <c r="G109" i="1"/>
  <c r="G97" i="1"/>
  <c r="G85" i="1"/>
  <c r="G73" i="1"/>
  <c r="G61" i="1"/>
  <c r="G49" i="1"/>
  <c r="G37" i="1"/>
  <c r="G25" i="1"/>
  <c r="I96" i="1"/>
  <c r="I33" i="1"/>
  <c r="I76" i="1"/>
  <c r="I51" i="1"/>
  <c r="I25" i="1"/>
  <c r="I46" i="1"/>
  <c r="I70" i="1"/>
  <c r="I104" i="1"/>
  <c r="I82" i="1"/>
  <c r="I23" i="1"/>
  <c r="I49" i="1"/>
  <c r="I98" i="1"/>
  <c r="I133" i="1"/>
  <c r="I78" i="1"/>
  <c r="I92" i="1"/>
  <c r="I73" i="1"/>
  <c r="I56" i="1"/>
  <c r="I122" i="1"/>
  <c r="I32" i="1"/>
  <c r="I115" i="1"/>
  <c r="I80" i="1"/>
  <c r="I63" i="1"/>
  <c r="I30" i="1"/>
  <c r="I111" i="1"/>
  <c r="I134" i="1"/>
  <c r="I95" i="1"/>
  <c r="I55" i="1"/>
  <c r="I41" i="1"/>
  <c r="I12" i="1"/>
  <c r="I15" i="1"/>
  <c r="I119" i="1"/>
  <c r="I59" i="1"/>
  <c r="I130" i="1"/>
  <c r="I90" i="1"/>
  <c r="I131" i="1"/>
  <c r="I57" i="1"/>
  <c r="I34" i="1"/>
  <c r="I26" i="1"/>
  <c r="I113" i="1"/>
  <c r="I29" i="1"/>
  <c r="I100" i="1"/>
  <c r="I103" i="1"/>
  <c r="I79" i="1"/>
  <c r="I65" i="1"/>
  <c r="I40" i="1"/>
  <c r="I52" i="1"/>
  <c r="I99" i="1"/>
  <c r="I128" i="1"/>
  <c r="I60" i="1"/>
  <c r="I83" i="1"/>
  <c r="I97" i="1"/>
  <c r="I135" i="1"/>
  <c r="I86" i="1"/>
  <c r="I106" i="1"/>
  <c r="I126" i="1"/>
  <c r="I62" i="1"/>
  <c r="I38" i="1"/>
  <c r="I42" i="1"/>
  <c r="I132" i="1"/>
  <c r="I129" i="1"/>
  <c r="I108" i="1"/>
  <c r="I19" i="1"/>
  <c r="I136" i="1"/>
  <c r="I69" i="1"/>
  <c r="I27" i="1"/>
  <c r="I31" i="1"/>
  <c r="I123" i="1"/>
  <c r="I118" i="1"/>
  <c r="I124" i="1"/>
  <c r="I67" i="1"/>
  <c r="I17" i="1"/>
  <c r="I20" i="1"/>
  <c r="I116" i="1"/>
  <c r="I105" i="1"/>
  <c r="I53" i="1"/>
  <c r="I107" i="1"/>
  <c r="I18" i="1"/>
  <c r="I93" i="1"/>
  <c r="I43" i="1"/>
  <c r="I61" i="1"/>
  <c r="I71" i="1"/>
  <c r="I66" i="1"/>
  <c r="I28" i="1"/>
  <c r="I77" i="1"/>
  <c r="I81" i="1"/>
  <c r="I14" i="1"/>
  <c r="I39" i="1"/>
  <c r="I127" i="1"/>
  <c r="I85" i="1"/>
  <c r="I121" i="1"/>
  <c r="I54" i="1"/>
  <c r="I47" i="1"/>
  <c r="I13" i="1"/>
  <c r="I22" i="1"/>
  <c r="I48" i="1"/>
  <c r="I91" i="1"/>
  <c r="I109" i="1"/>
  <c r="I50" i="1"/>
  <c r="I101" i="1"/>
  <c r="I24" i="1"/>
  <c r="I120" i="1"/>
  <c r="I84" i="1"/>
  <c r="I64" i="1"/>
  <c r="I74" i="1"/>
  <c r="I44" i="1"/>
  <c r="I72" i="1"/>
  <c r="I36" i="1"/>
  <c r="I89" i="1"/>
  <c r="I102" i="1"/>
  <c r="I87" i="1"/>
  <c r="I68" i="1"/>
  <c r="I35" i="1"/>
  <c r="I75" i="1"/>
  <c r="I110" i="1"/>
  <c r="I125" i="1"/>
  <c r="I58" i="1"/>
  <c r="I16" i="1"/>
  <c r="I112" i="1"/>
  <c r="I37" i="1"/>
  <c r="I21" i="1"/>
  <c r="I94" i="1"/>
  <c r="I117" i="1"/>
  <c r="I45" i="1"/>
  <c r="I114" i="1"/>
</calcChain>
</file>

<file path=xl/sharedStrings.xml><?xml version="1.0" encoding="utf-8"?>
<sst xmlns="http://schemas.openxmlformats.org/spreadsheetml/2006/main" count="143" uniqueCount="142">
  <si>
    <t>Multiplier</t>
  </si>
  <si>
    <t>Enter                              Discount %</t>
  </si>
  <si>
    <t>Enter                            Discount %</t>
  </si>
  <si>
    <t>W2501</t>
  </si>
  <si>
    <t>C2501</t>
  </si>
  <si>
    <t>description</t>
  </si>
  <si>
    <t>cat</t>
  </si>
  <si>
    <t>Poids
à la pièce</t>
  </si>
  <si>
    <t>GLC #W2201
(Maritimes et Ouest)</t>
  </si>
  <si>
    <t>W2201
Net $</t>
  </si>
  <si>
    <t>GLC #C2201
(Ontario et Quebec)</t>
  </si>
  <si>
    <t>C2201
Net $</t>
  </si>
  <si>
    <t># CB Supplies</t>
  </si>
  <si>
    <t xml:space="preserve"> 1 1/4  (DI) TUBE CUIVRE DURE - DWV (12 PI)</t>
  </si>
  <si>
    <t xml:space="preserve"> 1 1/2  (DI) TUBE CUIVRE DURE - DWV (12 PI)</t>
  </si>
  <si>
    <t xml:space="preserve"> 2          (DI) TUBE CUIVRE DURE - DWV (12 PI)</t>
  </si>
  <si>
    <t xml:space="preserve"> 3         (DI) TUBE CUIVRE DURE - DWV (12 PI)</t>
  </si>
  <si>
    <t>4          (DI) TUBE CUIVRE DURE - DWV (12 PI) COMM. SPÉC.</t>
  </si>
  <si>
    <t xml:space="preserve"> 1/2     (DI) TUBE CUIVRE DURE - TYPE M (12 PI)</t>
  </si>
  <si>
    <t xml:space="preserve"> 3/4     (DI) TUBE CUIVRE DURE - TYPE M (12 PI)</t>
  </si>
  <si>
    <t xml:space="preserve"> 1         (DI) TUBE CUIVRE DURE - TYPE M (12 PI)</t>
  </si>
  <si>
    <t xml:space="preserve"> 1 1/4 (DI) TUBE CUIVRE DURE - TYPE M (12 PI)</t>
  </si>
  <si>
    <t xml:space="preserve"> 1 1/2 (DI) TUBE CUIVRE DURE - TYPE M (12 PI)</t>
  </si>
  <si>
    <t xml:space="preserve"> 2        (DI) TUBE CUIVRE DURE - TYPE M (12 PI)</t>
  </si>
  <si>
    <t xml:space="preserve"> 2 1/2 (DI) TUBE CUIVRE DURE - TYPE M (12 PI)</t>
  </si>
  <si>
    <t xml:space="preserve"> 3        (DI) TUBE CUIVRE DURE - TYPE M (12 PI)</t>
  </si>
  <si>
    <t xml:space="preserve"> 4        (DI) TUBE CUIVRE DURE - TYPE M (12 PI) COMM. SPÉC.</t>
  </si>
  <si>
    <t xml:space="preserve"> 1/4        TUBE CUIVRE DURE - TYPE K (10 PI)</t>
  </si>
  <si>
    <t xml:space="preserve"> 3/8       (DI) TUBE CUIVRE DURE - TYPE L (12 PI) COMM. SPÉC.</t>
  </si>
  <si>
    <t xml:space="preserve"> 1/2       (DI) TUBE CUIVRE DURE - TYPE L (12 PI)</t>
  </si>
  <si>
    <t xml:space="preserve"> 3/4       (DI) TUBE CUIVRE DURE - TYPE L (12 PI)</t>
  </si>
  <si>
    <t xml:space="preserve"> 1           (DI) TUBE CUIVRE DURE - TYPE L (12 PI)</t>
  </si>
  <si>
    <t xml:space="preserve"> 1 1/4   (DI) TUBE CUIVRE DURE - TYPE L (12 PI)</t>
  </si>
  <si>
    <t xml:space="preserve"> 1 1/2   (DI) TUBE CUIVRE DURE - TYPE L (12 PI)</t>
  </si>
  <si>
    <t xml:space="preserve"> 2          (DI) TUBE CUIVRE DURE - TYPE L (12 PI)</t>
  </si>
  <si>
    <t xml:space="preserve"> 2 1/2  (DI) TUBE CUIVRE DURE - TYPE L (12 PI)</t>
  </si>
  <si>
    <t xml:space="preserve"> 3         (DI) TUBE CUIVRE DURE - TYPE L (12 PI)</t>
  </si>
  <si>
    <t xml:space="preserve"> 4         (DI) TUBE CUIVRE DURE - TYPE L (12 PI)</t>
  </si>
  <si>
    <t xml:space="preserve"> 1/2       (DI) TUBE CUIVRE DURE - TYPE L (20 PI)</t>
  </si>
  <si>
    <t xml:space="preserve"> 3/4       (DI) TUBE CUIVRE DURE - TYPE L (20 PI)</t>
  </si>
  <si>
    <t>1             (DI) TUBE CUIVRE DURE - TYPE L (20 PI)</t>
  </si>
  <si>
    <t>1  1/4    (DI) TUBE CUIVRE DURE - TYPE L (20 PI)</t>
  </si>
  <si>
    <t>1  1/2    (DI) TUBE CUIVRE DURE - TYPE L (20 PI)</t>
  </si>
  <si>
    <t>2             (DI) TUBE CUIVRE DURE - TYPE L (20 PI)</t>
  </si>
  <si>
    <t>2  1/2    (DI) TUBE CUIVRE DURE - TYPE L (20 PI)</t>
  </si>
  <si>
    <t>1/2     (DI) TUBE DE CUIVRE MOU - TYPE L (12 PI) COMM. SPÉC.</t>
  </si>
  <si>
    <t>3/4     (DI) TUBE DE CUIVRE MOU - TYPE L (12 PI) COMM. SPÉC.</t>
  </si>
  <si>
    <t>1         (DI) TUBE DE CUIVRE MOU - TYPE L (12 PI) COMM. SPÉC.</t>
  </si>
  <si>
    <t>1 1/4 (DI) TUBE DE CUIVRE MOU - TYPE L (12 PI) COMM. SPÉC.</t>
  </si>
  <si>
    <t>1 1/2 (DI) TUBE DE CUIVRE MOU - TYPE L (12 PI) COMM. SPÉC.</t>
  </si>
  <si>
    <t xml:space="preserve"> 1/4 ROULLEAU TUBE CUIVRE MOU DE TYPE L - (60 PI)</t>
  </si>
  <si>
    <t xml:space="preserve"> 3/8 ROULLEAU TUBE CUIVRE MOU DE TYPE L - (60 PI)</t>
  </si>
  <si>
    <t xml:space="preserve"> 1/2 ROULLEAU TUBE CUIVRE MOU DE TYPE L - (60 PI)</t>
  </si>
  <si>
    <t xml:space="preserve"> 3/4 ROULLEAU TUBE CUIVRE MOU DE TYPE L - (60 PI)</t>
  </si>
  <si>
    <t xml:space="preserve"> 1     ROULLEAU TUBE CUIVRE MOU DE TYPE L - (60 PI)</t>
  </si>
  <si>
    <t xml:space="preserve"> 3/8      TUBE CUIVRE DURE - TYPE K (12 PI)</t>
  </si>
  <si>
    <t xml:space="preserve"> 1/2      TUBE CUIVRE DURE - TYPE K (12 PI)</t>
  </si>
  <si>
    <t xml:space="preserve"> 3/4      TUBE CUIVRE DURE - TYPE K (12 PI)</t>
  </si>
  <si>
    <t xml:space="preserve"> 1          TUBE CUIVRE DURE - TYPE K (12 PI)</t>
  </si>
  <si>
    <t xml:space="preserve"> 1 1/4  TUBE CUIVRE DURE - TYPE K (12 PI)</t>
  </si>
  <si>
    <t xml:space="preserve"> 1 1/2  TUBE CUIVRE DURE - TYPE K (12 PI)</t>
  </si>
  <si>
    <t xml:space="preserve"> 2          TUBE CUIVRE DURE - TYPE K (12 PI)</t>
  </si>
  <si>
    <t xml:space="preserve"> 2 1/2  TUBE CUIVRE DURE - TYPE K (12 PI)</t>
  </si>
  <si>
    <t xml:space="preserve"> 3          TUBE CUIVRE DURE - TYPE K (12 PI) COMM. SPÉC.</t>
  </si>
  <si>
    <t xml:space="preserve"> 4          TUBE CUIVRE DURE - TYPE K (12 PI)</t>
  </si>
  <si>
    <t xml:space="preserve"> 1/4      ROULEAU DE TUYAU - TYPE K MOU - (66 PI)</t>
  </si>
  <si>
    <t xml:space="preserve"> 3/8      ROULEAU DE TUYAU - TYPE K MOU - (66 PI)</t>
  </si>
  <si>
    <t xml:space="preserve"> 1/2      ROULEAU DE TUYAU - TYPE K MOU - (66 PI)</t>
  </si>
  <si>
    <t xml:space="preserve"> 5/8      ROULEAU DE TUYAU - TYPE K MOU - (66 PI)</t>
  </si>
  <si>
    <t xml:space="preserve"> 3/4      ROULEAU DE TUYAU - TYPE K MOU - (66 PI)</t>
  </si>
  <si>
    <t xml:space="preserve"> 1          ROULEAU DE TUYAU - TYPE K MOU - (66 PI)</t>
  </si>
  <si>
    <t xml:space="preserve"> 1 1/4  ROULEAU DE TUYAU - TYPE K MOU - (66 PI) COMM. SPÉC.</t>
  </si>
  <si>
    <t xml:space="preserve"> 1/4 ROULLEAU TUBE CUIVRE MOU DE TYPE K - (100 PI)</t>
  </si>
  <si>
    <t xml:space="preserve"> 3/8 ROULLEAU TUBE CUIVRE MOU DE TYPE K - (100 PI)</t>
  </si>
  <si>
    <t xml:space="preserve"> 1/2 ROULLEAU TUBE CUIVRE MOU DE TYPE K - (100 PI)</t>
  </si>
  <si>
    <t xml:space="preserve"> 5/8 ROULLEAU TUBE CUIVRE MOU DE TYPE K - (100 PI)</t>
  </si>
  <si>
    <t xml:space="preserve"> 3/4 ROULLEAU TUBE CUIVRE MOU DE TYPE K - (100 PI)</t>
  </si>
  <si>
    <t xml:space="preserve"> 1     ROULLEAU TUBE CUIVRE MOU DE TYPE K - (100 PI)</t>
  </si>
  <si>
    <t xml:space="preserve"> 1/4    (DE) TUBE DE CUIVRE DURE - TYPE L - ACR (12 PI)</t>
  </si>
  <si>
    <t xml:space="preserve"> 3/8    (DE) TUBE DE CUIVRE DURE - TYPE L - ACR (12 PI)</t>
  </si>
  <si>
    <t xml:space="preserve"> 1/2    (DE) TUBE DE CUIVRE DURE - TYPE L - ACR (12 PI)</t>
  </si>
  <si>
    <t xml:space="preserve"> 5/8    (DE) TUBE DE CUIVRE DURE - TYPE L - ACR (12 PI)</t>
  </si>
  <si>
    <t xml:space="preserve"> 3/4    (DE) TUBE DE CUIVRE DURE - TYPE L - ACR (12 PI)</t>
  </si>
  <si>
    <t xml:space="preserve"> 7/8    (DE) TUBE DE CUIVRE DURE - TYPE L - ACR (12 PI)</t>
  </si>
  <si>
    <t xml:space="preserve"> 1 1/8 (DE) TUBE DE CUIVRE DURE - TYPE L - ACR (12 PI)</t>
  </si>
  <si>
    <t xml:space="preserve"> 1 3/8 (DE) TUBE DE CUIVRE DURE - TYPE L - ACR (12 PI)</t>
  </si>
  <si>
    <t xml:space="preserve"> 1 5/8 (DE) TUBE DE CUIVRE DURE - TYPE L - ACR (12 PI)</t>
  </si>
  <si>
    <t xml:space="preserve"> 2 1/8 (DE) TUBE DE CUIVRE DURE - TYPE L - ACR (12 PI)</t>
  </si>
  <si>
    <t xml:space="preserve"> 2 5/8 (DE) TUBE DE CUIVRE DURE - TYPE L - ACR (12 PI)</t>
  </si>
  <si>
    <t>3-1/8  (DE) TUBE DE CUIVRE DURE - TYPE L - ACR (12 PI)</t>
  </si>
  <si>
    <t xml:space="preserve"> 3 5/8 (DE) TUBE DE CUIVRE DURE - TYPE L - ACR (12 PI)</t>
  </si>
  <si>
    <t xml:space="preserve"> 4 1/8 (DE) TUBE DE CUIVRE DURE - TYPE L - ACR (12 PI)</t>
  </si>
  <si>
    <t xml:space="preserve"> 1/4      TYPE L (3/8 DE) CUIVRE DURE ACR (20PI) COMM. SPÉC.</t>
  </si>
  <si>
    <t xml:space="preserve"> 3/8      TYPE L (1/2 DE) CUIVRE DURE ACR (20PI) COMM. SPÉC.</t>
  </si>
  <si>
    <t xml:space="preserve"> 1/2      TYPE L (5/8 DE) CUIVRE DURE ACR (20PI) COMM. SPÉC.</t>
  </si>
  <si>
    <t xml:space="preserve"> 5/8      TYPE L (3/4 DE) CUIVRE DURE ACR (20PI) COMM. SPÉC.</t>
  </si>
  <si>
    <t xml:space="preserve"> 3/4     TYPE L (7/8 DE) CUIVRE DURE ACR (20PI) COMM. SPÉC.</t>
  </si>
  <si>
    <t>1           TYPE L (1 1/8 DE) CUIVRE DURE ACR (20PI) COMM. SPÉC.</t>
  </si>
  <si>
    <t>1 1/4   TYPE L (1 3/8 DE) CUIVRE DURE ACR (20PI) COMM. SPÉC.</t>
  </si>
  <si>
    <t>1 1/2   TYPE L (1 5/8 DE) CUIVRE DURE ACR (20PI) COMM. SPÉC.</t>
  </si>
  <si>
    <t>2          TYPE L (2 1/8 DE) CUIVRE DURE ACR (20PI) COMM. SPÉC.</t>
  </si>
  <si>
    <t xml:space="preserve"> 2 1/2 TYPE L (2 5/8 DE) CUIVRE DURE ACR (20PI) COMM. SPÉC.</t>
  </si>
  <si>
    <t xml:space="preserve"> 1/4      TUBE CUIVRE TYPE K NETTOYÉ ET DÉGRAISSÉ - (12 PI)</t>
  </si>
  <si>
    <t xml:space="preserve"> 3/8      TUBE CUIVRE TYPE K NETTOYÉ ET DÉGRAISSÉ - (12 PI)</t>
  </si>
  <si>
    <t xml:space="preserve"> 1/2      TUBE CUIVRE TYPE K NETTOYÉ ET DÉGRAISSÉ - (12 PI)</t>
  </si>
  <si>
    <t xml:space="preserve"> 5/8      TUBE CUIVRE TYPE K NETTOYÉ ET DÉGRAISSÉ - (12 PI)</t>
  </si>
  <si>
    <t xml:space="preserve"> 3/4      TUBE CUIVRE TYPE K NETTOYÉ ET DÉGRAISSÉ - (12 PI)</t>
  </si>
  <si>
    <t xml:space="preserve"> 1          TUBE CUIVRE TYPE K NETTOYÉ ET DÉGRAISSÉ - (12 PI)</t>
  </si>
  <si>
    <t xml:space="preserve"> 1 1/4  TUBE CUIVRE TYPE K NETTOYÉ ET DÉGRAISSÉ - (12 PI)</t>
  </si>
  <si>
    <t xml:space="preserve"> 1 1/2  TUBE CUIVRE TYPE K NETTOYÉ ET DÉGRAISSÉ - (12 PI)</t>
  </si>
  <si>
    <t xml:space="preserve"> 2          TUBE CUIVRE TYPE K NETTOYÉ ET DÉGRAISSÉ - (12 PI)</t>
  </si>
  <si>
    <t xml:space="preserve"> 2 1/2  TUBE CUIVRE TYPE K NETTOYÉ ET DÉGRAISSÉ - (12 PI)</t>
  </si>
  <si>
    <t xml:space="preserve"> 3          TUBE CUIVRE TYPE K NETTOYÉ ET DÉGRAISSÉ - (12 PI)</t>
  </si>
  <si>
    <t xml:space="preserve"> 1/8      (DE) TUBE CUIVRE GP/ACR  (ROUL. 50 PI)</t>
  </si>
  <si>
    <t xml:space="preserve"> 1/4      (DE) TUBE CUIVRE GP/ACR  (ROUL. 50 PI)</t>
  </si>
  <si>
    <t xml:space="preserve"> 3/16    (DE) TUBE CUIVRE GP/ACR  (ROUL. 50 PI)</t>
  </si>
  <si>
    <t xml:space="preserve"> 3/8      (DE) TUBE CUIVRE GP/ACR  (ROUL. 50 PI)</t>
  </si>
  <si>
    <t xml:space="preserve"> 5/16    (DE) TUBE CUIVRE GP/ACR  (ROUL. 50 PI)</t>
  </si>
  <si>
    <t xml:space="preserve"> 1/2      (DE) TUBE CUIVRE GP/ACR  (ROUL. 50 PI)</t>
  </si>
  <si>
    <t xml:space="preserve"> 5/8      (DE) TUBE CUIVRE GP/ACR  (ROUL. 50 PI)</t>
  </si>
  <si>
    <t xml:space="preserve"> 3/4      (DE) TUBE CUIVRE GP/ACR  (ROUL. 50 PI)</t>
  </si>
  <si>
    <t xml:space="preserve"> 7/8      (DE) TUBE CUIVRE GP/ACR  (ROUL. 50 PI)</t>
  </si>
  <si>
    <t xml:space="preserve"> 1 1/8  (DE) TUBE CUIVRE GP/ACR  (ROUL. 50 PI)</t>
  </si>
  <si>
    <t xml:space="preserve"> 1 3/8  (DE) TUBE CUIVRE GP/ACR  (ROUL. 50 PI) COMM. SPÉC.</t>
  </si>
  <si>
    <t xml:space="preserve"> 1/4  (DE) TUBE CUIVRE GP/ACR  (ROUL. 100 PI)</t>
  </si>
  <si>
    <t xml:space="preserve"> 3/8  (DE) TUBE CUIVRE GP/ACR  (ROUL. 100 PI)</t>
  </si>
  <si>
    <t xml:space="preserve"> 1/2  (DE) TUBE CUIVRE GP/ACR  (ROUL. 100 PI)</t>
  </si>
  <si>
    <t xml:space="preserve"> 5/8  (DE) TUBE CUIVRE GP/ACR  (ROUL. 100 PI)</t>
  </si>
  <si>
    <t xml:space="preserve"> 3/4  (DE) TUBE CUIVRE GP/ACR  (ROUL. 100 PI)</t>
  </si>
  <si>
    <t xml:space="preserve"> 3/8  (DE) TUBE CUIVRE À GAZ TYPE G  (ROUL. 50 PI)</t>
  </si>
  <si>
    <t>1/2   (DE) TUBE CUIVRE À GAZ TYPE G  (ROUL. 50 PI)</t>
  </si>
  <si>
    <t xml:space="preserve"> 5/8  (DE) TUBE CUIVRE À GAZ TYPE G  (ROUL. 50 PI)</t>
  </si>
  <si>
    <t xml:space="preserve"> 3/4  (DE) TUBE CUIVRE À GAZ TYPE G  (ROUL. 50 PI)</t>
  </si>
  <si>
    <t xml:space="preserve"> 7/8  (DE) TUBE CUIVRE À GAZ TYPE G  (ROUL. 50 PI)</t>
  </si>
  <si>
    <t xml:space="preserve"> 3/8  (DE) TUBE CUIVRE À GAZ TYPE G  (ROUL. 100 PI) COMM. SPÉC.</t>
  </si>
  <si>
    <t xml:space="preserve"> 1/2 OD COPPER TUBE GAS TYPE G (100 ft )</t>
  </si>
  <si>
    <t xml:space="preserve"> 5/8 OD COPPER TUBE GAS TYPE G (100 ft )</t>
  </si>
  <si>
    <t xml:space="preserve"> 3/4 OD COPPER TUBE GAS TYPE G (100 ft ) COMM. SPÉC.</t>
  </si>
  <si>
    <t>Catégorie de produit - 020, 021 &amp; 023</t>
  </si>
  <si>
    <t>Liste# CT 1-25</t>
  </si>
  <si>
    <t>Tuyau de cuivre</t>
  </si>
  <si>
    <t>3 avril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</si>
</sst>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\ &quot;$&quot;"/>
    <numFmt numFmtId="166" formatCode="0.0000\ &quot;$&quot;"/>
  </numFmts>
  <fonts count="21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3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color theme="0"/>
      <name val="Calibri Light"/>
      <family val="2"/>
    </font>
    <font>
      <sz val="10"/>
      <color theme="1"/>
      <name val="Calibri Light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53">
    <xf numFmtId="0" fontId="0" fillId="0" borderId="0" xfId="0"/>
    <xf numFmtId="0" fontId="6" fillId="0" borderId="0" xfId="0" applyFont="1"/>
    <xf numFmtId="0" fontId="6" fillId="0" borderId="1" xfId="0" applyFont="1" applyBorder="1"/>
    <xf numFmtId="0" fontId="7" fillId="0" borderId="0" xfId="0" applyFont="1"/>
    <xf numFmtId="0" fontId="8" fillId="0" borderId="0" xfId="3" applyFont="1" applyBorder="1" applyAlignment="1"/>
    <xf numFmtId="0" fontId="9" fillId="0" borderId="0" xfId="0" applyFont="1"/>
    <xf numFmtId="0" fontId="10" fillId="0" borderId="0" xfId="0" applyFont="1"/>
    <xf numFmtId="0" fontId="11" fillId="0" borderId="0" xfId="3" applyFont="1" applyBorder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3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2" borderId="4" xfId="0" applyFont="1" applyFill="1" applyBorder="1" applyAlignment="1">
      <alignment horizontal="left" wrapText="1"/>
    </xf>
    <xf numFmtId="164" fontId="0" fillId="4" borderId="11" xfId="0" applyNumberFormat="1" applyFill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165" fontId="14" fillId="0" borderId="6" xfId="2" applyNumberFormat="1" applyFont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6" fontId="1" fillId="0" borderId="6" xfId="0" applyNumberFormat="1" applyFont="1" applyBorder="1" applyAlignment="1">
      <alignment horizontal="right" vertical="center"/>
    </xf>
    <xf numFmtId="166" fontId="1" fillId="0" borderId="8" xfId="0" applyNumberFormat="1" applyFont="1" applyBorder="1" applyAlignment="1">
      <alignment horizontal="right" vertical="center"/>
    </xf>
    <xf numFmtId="166" fontId="1" fillId="0" borderId="13" xfId="0" applyNumberFormat="1" applyFont="1" applyBorder="1" applyAlignment="1">
      <alignment horizontal="right" vertical="center"/>
    </xf>
    <xf numFmtId="166" fontId="1" fillId="0" borderId="14" xfId="0" applyNumberFormat="1" applyFont="1" applyBorder="1" applyAlignment="1">
      <alignment horizontal="right" vertical="center"/>
    </xf>
    <xf numFmtId="2" fontId="2" fillId="2" borderId="4" xfId="4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2" fontId="14" fillId="0" borderId="19" xfId="0" applyNumberFormat="1" applyFont="1" applyBorder="1" applyAlignment="1">
      <alignment horizontal="center" vertical="center"/>
    </xf>
    <xf numFmtId="165" fontId="14" fillId="0" borderId="19" xfId="2" applyNumberFormat="1" applyFont="1" applyBorder="1" applyAlignment="1">
      <alignment vertical="center"/>
    </xf>
    <xf numFmtId="166" fontId="1" fillId="0" borderId="19" xfId="0" applyNumberFormat="1" applyFont="1" applyBorder="1" applyAlignment="1">
      <alignment horizontal="right" vertical="center"/>
    </xf>
    <xf numFmtId="166" fontId="1" fillId="0" borderId="20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right" vertical="top"/>
    </xf>
    <xf numFmtId="0" fontId="5" fillId="0" borderId="11" xfId="0" applyFont="1" applyBorder="1" applyAlignment="1">
      <alignment horizontal="right" vertical="top"/>
    </xf>
    <xf numFmtId="0" fontId="18" fillId="0" borderId="1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</cellXfs>
  <cellStyles count="7">
    <cellStyle name="Comma 2" xfId="1" xr:uid="{22D3FFD0-0F9A-47CA-B10E-9EEB61F0ED33}"/>
    <cellStyle name="Currency" xfId="2" builtinId="4"/>
    <cellStyle name="Hyperlink" xfId="3" builtinId="8"/>
    <cellStyle name="Normal" xfId="0" builtinId="0"/>
    <cellStyle name="Normal 2" xfId="5" xr:uid="{9F2F0902-5639-4F02-98E1-55CA44D86492}"/>
    <cellStyle name="Normal 3" xfId="6" xr:uid="{39079C20-197D-4760-9828-EC6C7691442B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5</xdr:row>
      <xdr:rowOff>95250</xdr:rowOff>
    </xdr:from>
    <xdr:to>
      <xdr:col>2</xdr:col>
      <xdr:colOff>819150</xdr:colOff>
      <xdr:row>8</xdr:row>
      <xdr:rowOff>191135</xdr:rowOff>
    </xdr:to>
    <xdr:pic>
      <xdr:nvPicPr>
        <xdr:cNvPr id="1671" name="Picture 1">
          <a:extLst>
            <a:ext uri="{FF2B5EF4-FFF2-40B4-BE49-F238E27FC236}">
              <a16:creationId xmlns:a16="http://schemas.microsoft.com/office/drawing/2014/main" id="{B082AB87-A0CC-E07E-80B7-AF28A33E9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000125"/>
          <a:ext cx="1352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3</xdr:row>
      <xdr:rowOff>190500</xdr:rowOff>
    </xdr:from>
    <xdr:to>
      <xdr:col>2</xdr:col>
      <xdr:colOff>876300</xdr:colOff>
      <xdr:row>8</xdr:row>
      <xdr:rowOff>267335</xdr:rowOff>
    </xdr:to>
    <xdr:pic>
      <xdr:nvPicPr>
        <xdr:cNvPr id="1672" name="Picture 1">
          <a:extLst>
            <a:ext uri="{FF2B5EF4-FFF2-40B4-BE49-F238E27FC236}">
              <a16:creationId xmlns:a16="http://schemas.microsoft.com/office/drawing/2014/main" id="{51B0F422-A01A-ED1E-5182-E978BB626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704850"/>
          <a:ext cx="15525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D00B5-14E9-4D31-B6AB-45BB3E1E18F4}">
  <sheetPr>
    <pageSetUpPr fitToPage="1"/>
  </sheetPr>
  <dimension ref="B1:I361"/>
  <sheetViews>
    <sheetView showGridLines="0" tabSelected="1" zoomScaleNormal="100" workbookViewId="0">
      <selection activeCell="G9" sqref="G9"/>
    </sheetView>
  </sheetViews>
  <sheetFormatPr defaultColWidth="8.77734375" defaultRowHeight="23.4" x14ac:dyDescent="0.45"/>
  <cols>
    <col min="1" max="1" width="7.21875" style="5" customWidth="1"/>
    <col min="2" max="2" width="13.77734375" style="12" customWidth="1"/>
    <col min="3" max="3" width="54" style="5" customWidth="1"/>
    <col min="4" max="4" width="12" style="5" customWidth="1"/>
    <col min="5" max="5" width="16.5546875" style="5" customWidth="1"/>
    <col min="6" max="6" width="21.21875" style="5" customWidth="1"/>
    <col min="7" max="7" width="19" style="5" customWidth="1"/>
    <col min="8" max="8" width="20.5546875" style="5" customWidth="1"/>
    <col min="9" max="9" width="15.77734375" style="5" customWidth="1"/>
    <col min="10" max="16384" width="8.77734375" style="5"/>
  </cols>
  <sheetData>
    <row r="1" spans="2:9" s="1" customFormat="1" ht="13.95" customHeight="1" x14ac:dyDescent="0.35">
      <c r="B1" s="8"/>
      <c r="C1" s="7"/>
      <c r="D1" s="7"/>
      <c r="E1" s="7"/>
      <c r="F1" s="7"/>
    </row>
    <row r="2" spans="2:9" s="1" customFormat="1" ht="13.95" customHeight="1" x14ac:dyDescent="0.3">
      <c r="B2" s="8"/>
    </row>
    <row r="3" spans="2:9" s="1" customFormat="1" ht="13.95" customHeight="1" thickBot="1" x14ac:dyDescent="0.35">
      <c r="B3" s="8"/>
    </row>
    <row r="4" spans="2:9" s="1" customFormat="1" ht="16.2" customHeight="1" x14ac:dyDescent="0.3">
      <c r="B4" s="9"/>
      <c r="C4" s="2"/>
      <c r="D4" s="2"/>
      <c r="E4" s="2"/>
      <c r="F4" s="2"/>
      <c r="G4" s="51" t="s">
        <v>140</v>
      </c>
      <c r="H4" s="51"/>
      <c r="I4" s="52"/>
    </row>
    <row r="5" spans="2:9" s="1" customFormat="1" ht="15" customHeight="1" x14ac:dyDescent="0.35">
      <c r="B5" s="10"/>
      <c r="C5" s="3"/>
      <c r="D5" s="3"/>
      <c r="E5" s="3"/>
      <c r="F5" s="3"/>
      <c r="G5" s="49" t="s">
        <v>139</v>
      </c>
      <c r="H5" s="49"/>
      <c r="I5" s="50"/>
    </row>
    <row r="6" spans="2:9" s="1" customFormat="1" ht="15" customHeight="1" x14ac:dyDescent="0.35">
      <c r="B6" s="11"/>
      <c r="G6" s="49" t="s">
        <v>138</v>
      </c>
      <c r="H6" s="49"/>
      <c r="I6" s="50"/>
    </row>
    <row r="7" spans="2:9" s="1" customFormat="1" ht="19.8" customHeight="1" thickBot="1" x14ac:dyDescent="0.4">
      <c r="B7" s="11"/>
      <c r="G7" s="46"/>
      <c r="H7" s="46"/>
      <c r="I7" s="45" t="s">
        <v>141</v>
      </c>
    </row>
    <row r="8" spans="2:9" s="1" customFormat="1" ht="15" thickBot="1" x14ac:dyDescent="0.35">
      <c r="B8" s="10"/>
      <c r="F8" s="47" t="s">
        <v>3</v>
      </c>
      <c r="G8" s="48"/>
      <c r="H8" s="47" t="s">
        <v>4</v>
      </c>
      <c r="I8" s="48"/>
    </row>
    <row r="9" spans="2:9" s="1" customFormat="1" ht="30" customHeight="1" thickBot="1" x14ac:dyDescent="0.35">
      <c r="B9" s="10"/>
      <c r="C9" s="4"/>
      <c r="D9" s="4"/>
      <c r="E9" s="4"/>
      <c r="F9" s="20" t="s">
        <v>1</v>
      </c>
      <c r="G9" s="32">
        <v>0</v>
      </c>
      <c r="H9" s="20" t="s">
        <v>2</v>
      </c>
      <c r="I9" s="32">
        <v>0</v>
      </c>
    </row>
    <row r="10" spans="2:9" s="1" customFormat="1" ht="18.600000000000001" customHeight="1" thickBot="1" x14ac:dyDescent="0.35">
      <c r="B10" s="10"/>
      <c r="F10" s="33" t="s">
        <v>0</v>
      </c>
      <c r="G10" s="21">
        <f>(100-G9)/100</f>
        <v>1</v>
      </c>
      <c r="H10" s="33" t="s">
        <v>0</v>
      </c>
      <c r="I10" s="21">
        <f>(100-I9)/100</f>
        <v>1</v>
      </c>
    </row>
    <row r="11" spans="2:9" s="6" customFormat="1" ht="31.2" customHeight="1" thickBot="1" x14ac:dyDescent="0.65">
      <c r="B11" s="34" t="s">
        <v>12</v>
      </c>
      <c r="C11" s="35" t="s">
        <v>5</v>
      </c>
      <c r="D11" s="35" t="s">
        <v>6</v>
      </c>
      <c r="E11" s="36" t="s">
        <v>7</v>
      </c>
      <c r="F11" s="36" t="s">
        <v>8</v>
      </c>
      <c r="G11" s="36" t="s">
        <v>9</v>
      </c>
      <c r="H11" s="36" t="s">
        <v>10</v>
      </c>
      <c r="I11" s="37" t="s">
        <v>11</v>
      </c>
    </row>
    <row r="12" spans="2:9" s="17" customFormat="1" ht="13.95" customHeight="1" x14ac:dyDescent="0.3">
      <c r="B12" s="38">
        <v>201412012</v>
      </c>
      <c r="C12" s="39" t="s">
        <v>13</v>
      </c>
      <c r="D12" s="40">
        <v>20</v>
      </c>
      <c r="E12" s="41">
        <v>0.65</v>
      </c>
      <c r="F12" s="42">
        <v>11.45</v>
      </c>
      <c r="G12" s="43">
        <f>F12*$G$10</f>
        <v>11.45</v>
      </c>
      <c r="H12" s="42">
        <v>11.3</v>
      </c>
      <c r="I12" s="44">
        <f>H12*$I$10</f>
        <v>11.3</v>
      </c>
    </row>
    <row r="13" spans="2:9" s="18" customFormat="1" ht="13.95" customHeight="1" x14ac:dyDescent="0.3">
      <c r="B13" s="13">
        <v>201412015</v>
      </c>
      <c r="C13" s="14" t="s">
        <v>14</v>
      </c>
      <c r="D13" s="22">
        <v>20</v>
      </c>
      <c r="E13" s="23">
        <v>0.80900000000000005</v>
      </c>
      <c r="F13" s="26">
        <v>14.27</v>
      </c>
      <c r="G13" s="28">
        <f t="shared" ref="G13:G76" si="0">F13*$G$10</f>
        <v>14.27</v>
      </c>
      <c r="H13" s="26">
        <v>14.07</v>
      </c>
      <c r="I13" s="30">
        <f t="shared" ref="I13:I16" si="1">H13*$I$10</f>
        <v>14.07</v>
      </c>
    </row>
    <row r="14" spans="2:9" s="18" customFormat="1" ht="13.95" customHeight="1" x14ac:dyDescent="0.3">
      <c r="B14" s="13">
        <v>201412020</v>
      </c>
      <c r="C14" s="14" t="s">
        <v>15</v>
      </c>
      <c r="D14" s="22">
        <v>20</v>
      </c>
      <c r="E14" s="23">
        <v>1.07</v>
      </c>
      <c r="F14" s="26">
        <v>19.309999999999999</v>
      </c>
      <c r="G14" s="28">
        <f t="shared" si="0"/>
        <v>19.309999999999999</v>
      </c>
      <c r="H14" s="26">
        <v>19.04</v>
      </c>
      <c r="I14" s="30">
        <f>H14*$I$10</f>
        <v>19.04</v>
      </c>
    </row>
    <row r="15" spans="2:9" s="18" customFormat="1" ht="13.95" customHeight="1" x14ac:dyDescent="0.3">
      <c r="B15" s="13">
        <v>201412030</v>
      </c>
      <c r="C15" s="14" t="s">
        <v>16</v>
      </c>
      <c r="D15" s="22">
        <v>20</v>
      </c>
      <c r="E15" s="23">
        <v>1.69</v>
      </c>
      <c r="F15" s="26">
        <v>31.87</v>
      </c>
      <c r="G15" s="28">
        <f t="shared" si="0"/>
        <v>31.87</v>
      </c>
      <c r="H15" s="26">
        <v>30.78</v>
      </c>
      <c r="I15" s="30">
        <f t="shared" si="1"/>
        <v>30.78</v>
      </c>
    </row>
    <row r="16" spans="2:9" s="18" customFormat="1" ht="13.95" customHeight="1" x14ac:dyDescent="0.3">
      <c r="B16" s="13">
        <v>201412040</v>
      </c>
      <c r="C16" s="14" t="s">
        <v>17</v>
      </c>
      <c r="D16" s="22">
        <v>20</v>
      </c>
      <c r="E16" s="23">
        <v>2.87</v>
      </c>
      <c r="F16" s="26">
        <v>53.3</v>
      </c>
      <c r="G16" s="28">
        <f t="shared" si="0"/>
        <v>53.3</v>
      </c>
      <c r="H16" s="26">
        <v>52.5</v>
      </c>
      <c r="I16" s="30">
        <f t="shared" si="1"/>
        <v>52.5</v>
      </c>
    </row>
    <row r="17" spans="2:9" s="18" customFormat="1" ht="13.95" customHeight="1" x14ac:dyDescent="0.3">
      <c r="B17" s="13">
        <v>201212005</v>
      </c>
      <c r="C17" s="14" t="s">
        <v>18</v>
      </c>
      <c r="D17" s="22">
        <v>20</v>
      </c>
      <c r="E17" s="23">
        <v>0.20399999999999999</v>
      </c>
      <c r="F17" s="26">
        <v>3.19</v>
      </c>
      <c r="G17" s="28">
        <f>F17*$G$10</f>
        <v>3.19</v>
      </c>
      <c r="H17" s="26">
        <v>3.14</v>
      </c>
      <c r="I17" s="30">
        <f t="shared" ref="I17:I48" si="2">H17*$I$10</f>
        <v>3.14</v>
      </c>
    </row>
    <row r="18" spans="2:9" s="18" customFormat="1" ht="13.95" customHeight="1" x14ac:dyDescent="0.3">
      <c r="B18" s="13">
        <v>201212007</v>
      </c>
      <c r="C18" s="14" t="s">
        <v>19</v>
      </c>
      <c r="D18" s="22">
        <v>20</v>
      </c>
      <c r="E18" s="23">
        <v>0.32800000000000001</v>
      </c>
      <c r="F18" s="26">
        <v>5.16</v>
      </c>
      <c r="G18" s="28">
        <f t="shared" si="0"/>
        <v>5.16</v>
      </c>
      <c r="H18" s="26">
        <v>5.1100000000000003</v>
      </c>
      <c r="I18" s="30">
        <f t="shared" si="2"/>
        <v>5.1100000000000003</v>
      </c>
    </row>
    <row r="19" spans="2:9" s="18" customFormat="1" ht="13.95" customHeight="1" x14ac:dyDescent="0.3">
      <c r="B19" s="13">
        <v>201212010</v>
      </c>
      <c r="C19" s="14" t="s">
        <v>20</v>
      </c>
      <c r="D19" s="22">
        <v>20</v>
      </c>
      <c r="E19" s="23">
        <v>0.46500000000000002</v>
      </c>
      <c r="F19" s="26">
        <v>7.49</v>
      </c>
      <c r="G19" s="28">
        <f t="shared" si="0"/>
        <v>7.49</v>
      </c>
      <c r="H19" s="26">
        <v>7.4</v>
      </c>
      <c r="I19" s="30">
        <f t="shared" si="2"/>
        <v>7.4</v>
      </c>
    </row>
    <row r="20" spans="2:9" s="19" customFormat="1" ht="13.95" customHeight="1" x14ac:dyDescent="0.3">
      <c r="B20" s="13">
        <v>201212012</v>
      </c>
      <c r="C20" s="14" t="s">
        <v>21</v>
      </c>
      <c r="D20" s="22">
        <v>20</v>
      </c>
      <c r="E20" s="23">
        <v>0.68200000000000005</v>
      </c>
      <c r="F20" s="26">
        <v>11.71</v>
      </c>
      <c r="G20" s="28">
        <f t="shared" si="0"/>
        <v>11.71</v>
      </c>
      <c r="H20" s="26">
        <v>11.54</v>
      </c>
      <c r="I20" s="30">
        <f t="shared" si="2"/>
        <v>11.54</v>
      </c>
    </row>
    <row r="21" spans="2:9" s="19" customFormat="1" ht="13.95" customHeight="1" x14ac:dyDescent="0.3">
      <c r="B21" s="13">
        <v>201212015</v>
      </c>
      <c r="C21" s="14" t="s">
        <v>22</v>
      </c>
      <c r="D21" s="22">
        <v>20</v>
      </c>
      <c r="E21" s="23">
        <v>0.94</v>
      </c>
      <c r="F21" s="26">
        <v>16.16</v>
      </c>
      <c r="G21" s="28">
        <f t="shared" si="0"/>
        <v>16.16</v>
      </c>
      <c r="H21" s="26">
        <v>15.89</v>
      </c>
      <c r="I21" s="30">
        <f t="shared" si="2"/>
        <v>15.89</v>
      </c>
    </row>
    <row r="22" spans="2:9" s="19" customFormat="1" ht="13.95" customHeight="1" x14ac:dyDescent="0.3">
      <c r="B22" s="13">
        <v>201212020</v>
      </c>
      <c r="C22" s="14" t="s">
        <v>23</v>
      </c>
      <c r="D22" s="22">
        <v>20</v>
      </c>
      <c r="E22" s="23">
        <v>1.46</v>
      </c>
      <c r="F22" s="26">
        <v>25.7</v>
      </c>
      <c r="G22" s="28">
        <f t="shared" si="0"/>
        <v>25.7</v>
      </c>
      <c r="H22" s="26">
        <v>25.31</v>
      </c>
      <c r="I22" s="30">
        <f t="shared" si="2"/>
        <v>25.31</v>
      </c>
    </row>
    <row r="23" spans="2:9" s="19" customFormat="1" ht="13.95" customHeight="1" x14ac:dyDescent="0.3">
      <c r="B23" s="13">
        <v>201212025</v>
      </c>
      <c r="C23" s="14" t="s">
        <v>24</v>
      </c>
      <c r="D23" s="22">
        <v>20</v>
      </c>
      <c r="E23" s="23">
        <v>2.0299999999999998</v>
      </c>
      <c r="F23" s="26">
        <v>36.64</v>
      </c>
      <c r="G23" s="28">
        <f t="shared" si="0"/>
        <v>36.64</v>
      </c>
      <c r="H23" s="26">
        <v>36.11</v>
      </c>
      <c r="I23" s="30">
        <f t="shared" si="2"/>
        <v>36.11</v>
      </c>
    </row>
    <row r="24" spans="2:9" s="19" customFormat="1" ht="13.95" customHeight="1" x14ac:dyDescent="0.3">
      <c r="B24" s="13">
        <v>201212030</v>
      </c>
      <c r="C24" s="14" t="s">
        <v>25</v>
      </c>
      <c r="D24" s="22">
        <v>20</v>
      </c>
      <c r="E24" s="23">
        <v>2.68</v>
      </c>
      <c r="F24" s="26">
        <v>48.37</v>
      </c>
      <c r="G24" s="28">
        <f t="shared" si="0"/>
        <v>48.37</v>
      </c>
      <c r="H24" s="26">
        <v>47.66</v>
      </c>
      <c r="I24" s="30">
        <f t="shared" si="2"/>
        <v>47.66</v>
      </c>
    </row>
    <row r="25" spans="2:9" s="19" customFormat="1" ht="13.95" customHeight="1" x14ac:dyDescent="0.3">
      <c r="B25" s="13">
        <v>201212040</v>
      </c>
      <c r="C25" s="14" t="s">
        <v>26</v>
      </c>
      <c r="D25" s="22">
        <v>20</v>
      </c>
      <c r="E25" s="23">
        <v>4.66</v>
      </c>
      <c r="F25" s="26">
        <v>83.89</v>
      </c>
      <c r="G25" s="28">
        <f t="shared" si="0"/>
        <v>83.89</v>
      </c>
      <c r="H25" s="26">
        <v>82.63</v>
      </c>
      <c r="I25" s="30">
        <f t="shared" si="2"/>
        <v>82.63</v>
      </c>
    </row>
    <row r="26" spans="2:9" s="19" customFormat="1" ht="13.95" customHeight="1" x14ac:dyDescent="0.3">
      <c r="B26" s="13">
        <v>201012002</v>
      </c>
      <c r="C26" s="14" t="s">
        <v>27</v>
      </c>
      <c r="D26" s="22">
        <v>20</v>
      </c>
      <c r="E26" s="23">
        <v>0.126</v>
      </c>
      <c r="F26" s="26">
        <v>2.72</v>
      </c>
      <c r="G26" s="28">
        <f t="shared" si="0"/>
        <v>2.72</v>
      </c>
      <c r="H26" s="26">
        <v>2.71</v>
      </c>
      <c r="I26" s="30">
        <f t="shared" si="2"/>
        <v>2.71</v>
      </c>
    </row>
    <row r="27" spans="2:9" s="19" customFormat="1" ht="13.95" customHeight="1" x14ac:dyDescent="0.3">
      <c r="B27" s="13">
        <v>201012004</v>
      </c>
      <c r="C27" s="14" t="s">
        <v>28</v>
      </c>
      <c r="D27" s="22">
        <v>20</v>
      </c>
      <c r="E27" s="23">
        <v>0.19800000000000001</v>
      </c>
      <c r="F27" s="26">
        <v>3.68</v>
      </c>
      <c r="G27" s="28">
        <f t="shared" si="0"/>
        <v>3.68</v>
      </c>
      <c r="H27" s="26">
        <v>3.61</v>
      </c>
      <c r="I27" s="30">
        <f t="shared" si="2"/>
        <v>3.61</v>
      </c>
    </row>
    <row r="28" spans="2:9" s="19" customFormat="1" ht="13.95" customHeight="1" x14ac:dyDescent="0.3">
      <c r="B28" s="13">
        <v>201012005</v>
      </c>
      <c r="C28" s="14" t="s">
        <v>29</v>
      </c>
      <c r="D28" s="22">
        <v>20</v>
      </c>
      <c r="E28" s="23">
        <v>0.28499999999999998</v>
      </c>
      <c r="F28" s="26">
        <v>4.4000000000000004</v>
      </c>
      <c r="G28" s="28">
        <f t="shared" si="0"/>
        <v>4.4000000000000004</v>
      </c>
      <c r="H28" s="26">
        <v>4.33</v>
      </c>
      <c r="I28" s="30">
        <f t="shared" si="2"/>
        <v>4.33</v>
      </c>
    </row>
    <row r="29" spans="2:9" s="19" customFormat="1" ht="13.95" customHeight="1" x14ac:dyDescent="0.3">
      <c r="B29" s="13">
        <v>201012007</v>
      </c>
      <c r="C29" s="14" t="s">
        <v>30</v>
      </c>
      <c r="D29" s="22">
        <v>20</v>
      </c>
      <c r="E29" s="23">
        <v>0.45500000000000002</v>
      </c>
      <c r="F29" s="26">
        <v>7.02</v>
      </c>
      <c r="G29" s="28">
        <f t="shared" si="0"/>
        <v>7.02</v>
      </c>
      <c r="H29" s="26">
        <v>6.92</v>
      </c>
      <c r="I29" s="30">
        <f t="shared" si="2"/>
        <v>6.92</v>
      </c>
    </row>
    <row r="30" spans="2:9" s="19" customFormat="1" ht="13.95" customHeight="1" x14ac:dyDescent="0.3">
      <c r="B30" s="13">
        <v>201012010</v>
      </c>
      <c r="C30" s="14" t="s">
        <v>31</v>
      </c>
      <c r="D30" s="22">
        <v>20</v>
      </c>
      <c r="E30" s="23">
        <v>0.65500000000000003</v>
      </c>
      <c r="F30" s="26">
        <v>10.46</v>
      </c>
      <c r="G30" s="28">
        <f t="shared" si="0"/>
        <v>10.46</v>
      </c>
      <c r="H30" s="26">
        <v>10.31</v>
      </c>
      <c r="I30" s="30">
        <f t="shared" si="2"/>
        <v>10.31</v>
      </c>
    </row>
    <row r="31" spans="2:9" s="19" customFormat="1" ht="13.95" customHeight="1" x14ac:dyDescent="0.3">
      <c r="B31" s="13">
        <v>201012012</v>
      </c>
      <c r="C31" s="14" t="s">
        <v>32</v>
      </c>
      <c r="D31" s="22">
        <v>20</v>
      </c>
      <c r="E31" s="23">
        <v>0.88400000000000001</v>
      </c>
      <c r="F31" s="26">
        <v>14.4</v>
      </c>
      <c r="G31" s="28">
        <f t="shared" si="0"/>
        <v>14.4</v>
      </c>
      <c r="H31" s="26">
        <v>14.16</v>
      </c>
      <c r="I31" s="30">
        <f t="shared" si="2"/>
        <v>14.16</v>
      </c>
    </row>
    <row r="32" spans="2:9" s="19" customFormat="1" ht="13.95" customHeight="1" x14ac:dyDescent="0.3">
      <c r="B32" s="13">
        <v>201012015</v>
      </c>
      <c r="C32" s="14" t="s">
        <v>33</v>
      </c>
      <c r="D32" s="22">
        <v>20</v>
      </c>
      <c r="E32" s="23">
        <v>1.1399999999999999</v>
      </c>
      <c r="F32" s="26">
        <v>18.440000000000001</v>
      </c>
      <c r="G32" s="28">
        <f t="shared" si="0"/>
        <v>18.440000000000001</v>
      </c>
      <c r="H32" s="26">
        <v>18.2</v>
      </c>
      <c r="I32" s="30">
        <f t="shared" si="2"/>
        <v>18.2</v>
      </c>
    </row>
    <row r="33" spans="2:9" s="19" customFormat="1" ht="13.95" customHeight="1" x14ac:dyDescent="0.3">
      <c r="B33" s="13">
        <v>201012020</v>
      </c>
      <c r="C33" s="14" t="s">
        <v>34</v>
      </c>
      <c r="D33" s="22">
        <v>20</v>
      </c>
      <c r="E33" s="23">
        <v>1.75</v>
      </c>
      <c r="F33" s="26">
        <v>29.26</v>
      </c>
      <c r="G33" s="28">
        <f t="shared" si="0"/>
        <v>29.26</v>
      </c>
      <c r="H33" s="26">
        <v>28.81</v>
      </c>
      <c r="I33" s="30">
        <f t="shared" si="2"/>
        <v>28.81</v>
      </c>
    </row>
    <row r="34" spans="2:9" s="19" customFormat="1" ht="13.95" customHeight="1" x14ac:dyDescent="0.3">
      <c r="B34" s="13">
        <v>201012025</v>
      </c>
      <c r="C34" s="14" t="s">
        <v>35</v>
      </c>
      <c r="D34" s="22">
        <v>20</v>
      </c>
      <c r="E34" s="23">
        <v>2.48</v>
      </c>
      <c r="F34" s="26">
        <v>41.59</v>
      </c>
      <c r="G34" s="28">
        <f t="shared" si="0"/>
        <v>41.59</v>
      </c>
      <c r="H34" s="26">
        <v>41.02</v>
      </c>
      <c r="I34" s="30">
        <f t="shared" si="2"/>
        <v>41.02</v>
      </c>
    </row>
    <row r="35" spans="2:9" s="19" customFormat="1" ht="13.95" customHeight="1" x14ac:dyDescent="0.3">
      <c r="B35" s="13">
        <v>201012030</v>
      </c>
      <c r="C35" s="14" t="s">
        <v>36</v>
      </c>
      <c r="D35" s="22">
        <v>20</v>
      </c>
      <c r="E35" s="23">
        <v>3.33</v>
      </c>
      <c r="F35" s="26">
        <v>55.75</v>
      </c>
      <c r="G35" s="28">
        <f t="shared" si="0"/>
        <v>55.75</v>
      </c>
      <c r="H35" s="26">
        <v>54.95</v>
      </c>
      <c r="I35" s="30">
        <f t="shared" si="2"/>
        <v>54.95</v>
      </c>
    </row>
    <row r="36" spans="2:9" s="19" customFormat="1" ht="13.95" customHeight="1" x14ac:dyDescent="0.3">
      <c r="B36" s="13">
        <v>201012040</v>
      </c>
      <c r="C36" s="14" t="s">
        <v>37</v>
      </c>
      <c r="D36" s="22">
        <v>20</v>
      </c>
      <c r="E36" s="23">
        <v>5.38</v>
      </c>
      <c r="F36" s="26">
        <v>89.44</v>
      </c>
      <c r="G36" s="28">
        <f t="shared" si="0"/>
        <v>89.44</v>
      </c>
      <c r="H36" s="26">
        <v>88.13</v>
      </c>
      <c r="I36" s="30">
        <f t="shared" si="2"/>
        <v>88.13</v>
      </c>
    </row>
    <row r="37" spans="2:9" s="19" customFormat="1" ht="13.95" customHeight="1" x14ac:dyDescent="0.3">
      <c r="B37" s="13">
        <v>201820005</v>
      </c>
      <c r="C37" s="14" t="s">
        <v>38</v>
      </c>
      <c r="D37" s="22">
        <v>20</v>
      </c>
      <c r="E37" s="23">
        <v>0.28499999999999998</v>
      </c>
      <c r="F37" s="26">
        <v>4.4000000000000004</v>
      </c>
      <c r="G37" s="28">
        <f t="shared" si="0"/>
        <v>4.4000000000000004</v>
      </c>
      <c r="H37" s="26">
        <v>4.33</v>
      </c>
      <c r="I37" s="30">
        <f t="shared" si="2"/>
        <v>4.33</v>
      </c>
    </row>
    <row r="38" spans="2:9" s="19" customFormat="1" ht="13.95" customHeight="1" x14ac:dyDescent="0.3">
      <c r="B38" s="13">
        <v>201820007</v>
      </c>
      <c r="C38" s="14" t="s">
        <v>39</v>
      </c>
      <c r="D38" s="22">
        <v>20</v>
      </c>
      <c r="E38" s="23">
        <v>0.45500000000000002</v>
      </c>
      <c r="F38" s="26">
        <v>7.02</v>
      </c>
      <c r="G38" s="28">
        <f t="shared" si="0"/>
        <v>7.02</v>
      </c>
      <c r="H38" s="26">
        <v>6.92</v>
      </c>
      <c r="I38" s="30">
        <f t="shared" si="2"/>
        <v>6.92</v>
      </c>
    </row>
    <row r="39" spans="2:9" s="19" customFormat="1" ht="13.95" customHeight="1" x14ac:dyDescent="0.3">
      <c r="B39" s="13">
        <v>201820010</v>
      </c>
      <c r="C39" s="14" t="s">
        <v>40</v>
      </c>
      <c r="D39" s="22">
        <v>20</v>
      </c>
      <c r="E39" s="23">
        <v>0.65500000000000003</v>
      </c>
      <c r="F39" s="26">
        <v>10.46</v>
      </c>
      <c r="G39" s="28">
        <f t="shared" si="0"/>
        <v>10.46</v>
      </c>
      <c r="H39" s="26">
        <v>10.31</v>
      </c>
      <c r="I39" s="30">
        <f t="shared" si="2"/>
        <v>10.31</v>
      </c>
    </row>
    <row r="40" spans="2:9" s="19" customFormat="1" ht="13.95" customHeight="1" x14ac:dyDescent="0.3">
      <c r="B40" s="13">
        <v>201820012</v>
      </c>
      <c r="C40" s="14" t="s">
        <v>41</v>
      </c>
      <c r="D40" s="22">
        <v>20</v>
      </c>
      <c r="E40" s="23">
        <v>0.88400000000000001</v>
      </c>
      <c r="F40" s="26">
        <v>14.4</v>
      </c>
      <c r="G40" s="28">
        <f t="shared" si="0"/>
        <v>14.4</v>
      </c>
      <c r="H40" s="26">
        <v>14.16</v>
      </c>
      <c r="I40" s="30">
        <f t="shared" si="2"/>
        <v>14.16</v>
      </c>
    </row>
    <row r="41" spans="2:9" s="19" customFormat="1" ht="13.95" customHeight="1" x14ac:dyDescent="0.3">
      <c r="B41" s="13">
        <v>201820015</v>
      </c>
      <c r="C41" s="14" t="s">
        <v>42</v>
      </c>
      <c r="D41" s="22">
        <v>20</v>
      </c>
      <c r="E41" s="23">
        <v>1.1399999999999999</v>
      </c>
      <c r="F41" s="26">
        <v>18.440000000000001</v>
      </c>
      <c r="G41" s="28">
        <f t="shared" si="0"/>
        <v>18.440000000000001</v>
      </c>
      <c r="H41" s="26">
        <v>18.2</v>
      </c>
      <c r="I41" s="30">
        <f t="shared" si="2"/>
        <v>18.2</v>
      </c>
    </row>
    <row r="42" spans="2:9" s="19" customFormat="1" ht="13.95" customHeight="1" x14ac:dyDescent="0.3">
      <c r="B42" s="13">
        <v>201820020</v>
      </c>
      <c r="C42" s="14" t="s">
        <v>43</v>
      </c>
      <c r="D42" s="22">
        <v>20</v>
      </c>
      <c r="E42" s="23">
        <v>1.75</v>
      </c>
      <c r="F42" s="26">
        <v>29.26</v>
      </c>
      <c r="G42" s="28">
        <f t="shared" si="0"/>
        <v>29.26</v>
      </c>
      <c r="H42" s="26">
        <v>28.81</v>
      </c>
      <c r="I42" s="30">
        <f t="shared" si="2"/>
        <v>28.81</v>
      </c>
    </row>
    <row r="43" spans="2:9" s="19" customFormat="1" ht="13.95" customHeight="1" x14ac:dyDescent="0.3">
      <c r="B43" s="13">
        <v>201820025</v>
      </c>
      <c r="C43" s="14" t="s">
        <v>44</v>
      </c>
      <c r="D43" s="22">
        <v>20</v>
      </c>
      <c r="E43" s="23">
        <v>2.48</v>
      </c>
      <c r="F43" s="26">
        <v>41.59</v>
      </c>
      <c r="G43" s="28">
        <f t="shared" si="0"/>
        <v>41.59</v>
      </c>
      <c r="H43" s="26">
        <v>41.02</v>
      </c>
      <c r="I43" s="30">
        <f t="shared" si="2"/>
        <v>41.02</v>
      </c>
    </row>
    <row r="44" spans="2:9" s="19" customFormat="1" ht="13.95" customHeight="1" x14ac:dyDescent="0.3">
      <c r="B44" s="13">
        <v>200512005</v>
      </c>
      <c r="C44" s="14" t="s">
        <v>45</v>
      </c>
      <c r="D44" s="22">
        <v>20</v>
      </c>
      <c r="E44" s="23">
        <v>0.28499999999999998</v>
      </c>
      <c r="F44" s="26">
        <v>5.68</v>
      </c>
      <c r="G44" s="28">
        <f t="shared" si="0"/>
        <v>5.68</v>
      </c>
      <c r="H44" s="26">
        <v>5.6</v>
      </c>
      <c r="I44" s="30">
        <f t="shared" si="2"/>
        <v>5.6</v>
      </c>
    </row>
    <row r="45" spans="2:9" s="19" customFormat="1" ht="13.95" customHeight="1" x14ac:dyDescent="0.3">
      <c r="B45" s="13">
        <v>200512007</v>
      </c>
      <c r="C45" s="14" t="s">
        <v>46</v>
      </c>
      <c r="D45" s="22">
        <v>20</v>
      </c>
      <c r="E45" s="23">
        <v>0.45500000000000002</v>
      </c>
      <c r="F45" s="26">
        <v>8.8699999999999992</v>
      </c>
      <c r="G45" s="28">
        <f t="shared" si="0"/>
        <v>8.8699999999999992</v>
      </c>
      <c r="H45" s="26">
        <v>8.77</v>
      </c>
      <c r="I45" s="30">
        <f t="shared" si="2"/>
        <v>8.77</v>
      </c>
    </row>
    <row r="46" spans="2:9" s="19" customFormat="1" ht="13.95" customHeight="1" x14ac:dyDescent="0.3">
      <c r="B46" s="13">
        <v>200512010</v>
      </c>
      <c r="C46" s="14" t="s">
        <v>47</v>
      </c>
      <c r="D46" s="22">
        <v>20</v>
      </c>
      <c r="E46" s="23">
        <v>0.65500000000000003</v>
      </c>
      <c r="F46" s="26">
        <v>12.89</v>
      </c>
      <c r="G46" s="28">
        <f t="shared" si="0"/>
        <v>12.89</v>
      </c>
      <c r="H46" s="26">
        <v>12.71</v>
      </c>
      <c r="I46" s="30">
        <f t="shared" si="2"/>
        <v>12.71</v>
      </c>
    </row>
    <row r="47" spans="2:9" s="19" customFormat="1" ht="13.95" customHeight="1" x14ac:dyDescent="0.3">
      <c r="B47" s="13">
        <v>200512012</v>
      </c>
      <c r="C47" s="14" t="s">
        <v>48</v>
      </c>
      <c r="D47" s="22">
        <v>20</v>
      </c>
      <c r="E47" s="23">
        <v>0.88400000000000001</v>
      </c>
      <c r="F47" s="26">
        <v>17.559999999999999</v>
      </c>
      <c r="G47" s="28">
        <f t="shared" si="0"/>
        <v>17.559999999999999</v>
      </c>
      <c r="H47" s="26">
        <v>17.260000000000002</v>
      </c>
      <c r="I47" s="30">
        <f t="shared" si="2"/>
        <v>17.260000000000002</v>
      </c>
    </row>
    <row r="48" spans="2:9" s="19" customFormat="1" ht="13.95" customHeight="1" x14ac:dyDescent="0.3">
      <c r="B48" s="13">
        <v>200512015</v>
      </c>
      <c r="C48" s="14" t="s">
        <v>49</v>
      </c>
      <c r="D48" s="22">
        <v>20</v>
      </c>
      <c r="E48" s="23">
        <v>1.1399999999999999</v>
      </c>
      <c r="F48" s="26">
        <v>23.56</v>
      </c>
      <c r="G48" s="28">
        <f t="shared" si="0"/>
        <v>23.56</v>
      </c>
      <c r="H48" s="26">
        <v>23.24</v>
      </c>
      <c r="I48" s="30">
        <f t="shared" si="2"/>
        <v>23.24</v>
      </c>
    </row>
    <row r="49" spans="2:9" s="19" customFormat="1" ht="13.95" customHeight="1" x14ac:dyDescent="0.3">
      <c r="B49" s="13">
        <v>209901002</v>
      </c>
      <c r="C49" s="14" t="s">
        <v>50</v>
      </c>
      <c r="D49" s="22">
        <v>20</v>
      </c>
      <c r="E49" s="23">
        <v>0.126</v>
      </c>
      <c r="F49" s="26">
        <v>3</v>
      </c>
      <c r="G49" s="28">
        <f t="shared" si="0"/>
        <v>3</v>
      </c>
      <c r="H49" s="26">
        <v>2.99</v>
      </c>
      <c r="I49" s="30">
        <f t="shared" ref="I49:I70" si="3">H49*$I$10</f>
        <v>2.99</v>
      </c>
    </row>
    <row r="50" spans="2:9" s="19" customFormat="1" ht="13.95" customHeight="1" x14ac:dyDescent="0.3">
      <c r="B50" s="13">
        <v>209901004</v>
      </c>
      <c r="C50" s="14" t="s">
        <v>51</v>
      </c>
      <c r="D50" s="22">
        <v>20</v>
      </c>
      <c r="E50" s="23">
        <v>0.19800000000000001</v>
      </c>
      <c r="F50" s="26">
        <v>4.43</v>
      </c>
      <c r="G50" s="28">
        <f t="shared" si="0"/>
        <v>4.43</v>
      </c>
      <c r="H50" s="26">
        <v>4.3</v>
      </c>
      <c r="I50" s="30">
        <f t="shared" si="3"/>
        <v>4.3</v>
      </c>
    </row>
    <row r="51" spans="2:9" s="19" customFormat="1" ht="13.95" customHeight="1" x14ac:dyDescent="0.3">
      <c r="B51" s="13">
        <v>209901005</v>
      </c>
      <c r="C51" s="14" t="s">
        <v>52</v>
      </c>
      <c r="D51" s="22">
        <v>20</v>
      </c>
      <c r="E51" s="23">
        <v>0.28499999999999998</v>
      </c>
      <c r="F51" s="26">
        <v>5.62</v>
      </c>
      <c r="G51" s="28">
        <f t="shared" si="0"/>
        <v>5.62</v>
      </c>
      <c r="H51" s="26">
        <v>5.5</v>
      </c>
      <c r="I51" s="30">
        <f t="shared" si="3"/>
        <v>5.5</v>
      </c>
    </row>
    <row r="52" spans="2:9" s="19" customFormat="1" ht="13.95" customHeight="1" x14ac:dyDescent="0.3">
      <c r="B52" s="13">
        <v>209901007</v>
      </c>
      <c r="C52" s="14" t="s">
        <v>53</v>
      </c>
      <c r="D52" s="22">
        <v>20</v>
      </c>
      <c r="E52" s="23">
        <v>0.45500000000000002</v>
      </c>
      <c r="F52" s="26">
        <v>8.7100000000000009</v>
      </c>
      <c r="G52" s="28">
        <f t="shared" si="0"/>
        <v>8.7100000000000009</v>
      </c>
      <c r="H52" s="26">
        <v>8.61</v>
      </c>
      <c r="I52" s="30">
        <f t="shared" si="3"/>
        <v>8.61</v>
      </c>
    </row>
    <row r="53" spans="2:9" s="19" customFormat="1" ht="13.95" customHeight="1" x14ac:dyDescent="0.3">
      <c r="B53" s="13">
        <v>209901010</v>
      </c>
      <c r="C53" s="14" t="s">
        <v>54</v>
      </c>
      <c r="D53" s="22">
        <v>20</v>
      </c>
      <c r="E53" s="23">
        <v>0.65500000000000003</v>
      </c>
      <c r="F53" s="26">
        <v>12.66</v>
      </c>
      <c r="G53" s="28">
        <f t="shared" si="0"/>
        <v>12.66</v>
      </c>
      <c r="H53" s="26">
        <v>12.49</v>
      </c>
      <c r="I53" s="30">
        <f t="shared" si="3"/>
        <v>12.49</v>
      </c>
    </row>
    <row r="54" spans="2:9" s="19" customFormat="1" ht="13.95" customHeight="1" x14ac:dyDescent="0.3">
      <c r="B54" s="13">
        <v>200912004</v>
      </c>
      <c r="C54" s="14" t="s">
        <v>55</v>
      </c>
      <c r="D54" s="22">
        <v>20</v>
      </c>
      <c r="E54" s="23">
        <v>0.26900000000000002</v>
      </c>
      <c r="F54" s="26">
        <v>5.1100000000000003</v>
      </c>
      <c r="G54" s="28">
        <f t="shared" si="0"/>
        <v>5.1100000000000003</v>
      </c>
      <c r="H54" s="26">
        <v>4.97</v>
      </c>
      <c r="I54" s="30">
        <f t="shared" si="3"/>
        <v>4.97</v>
      </c>
    </row>
    <row r="55" spans="2:9" s="19" customFormat="1" ht="13.95" customHeight="1" x14ac:dyDescent="0.3">
      <c r="B55" s="13">
        <v>200912005</v>
      </c>
      <c r="C55" s="14" t="s">
        <v>56</v>
      </c>
      <c r="D55" s="22">
        <v>20</v>
      </c>
      <c r="E55" s="23">
        <v>0.34399999999999997</v>
      </c>
      <c r="F55" s="26">
        <v>5.92</v>
      </c>
      <c r="G55" s="28">
        <f t="shared" si="0"/>
        <v>5.92</v>
      </c>
      <c r="H55" s="26">
        <v>5.87</v>
      </c>
      <c r="I55" s="30">
        <f t="shared" si="3"/>
        <v>5.87</v>
      </c>
    </row>
    <row r="56" spans="2:9" s="19" customFormat="1" ht="13.95" customHeight="1" x14ac:dyDescent="0.3">
      <c r="B56" s="13">
        <v>200912007</v>
      </c>
      <c r="C56" s="14" t="s">
        <v>57</v>
      </c>
      <c r="D56" s="22">
        <v>20</v>
      </c>
      <c r="E56" s="23">
        <v>0.64100000000000001</v>
      </c>
      <c r="F56" s="26">
        <v>11.05</v>
      </c>
      <c r="G56" s="28">
        <f t="shared" si="0"/>
        <v>11.05</v>
      </c>
      <c r="H56" s="26">
        <v>10.9</v>
      </c>
      <c r="I56" s="30">
        <f t="shared" si="3"/>
        <v>10.9</v>
      </c>
    </row>
    <row r="57" spans="2:9" s="19" customFormat="1" ht="13.95" customHeight="1" x14ac:dyDescent="0.3">
      <c r="B57" s="13">
        <v>200912010</v>
      </c>
      <c r="C57" s="14" t="s">
        <v>58</v>
      </c>
      <c r="D57" s="22">
        <v>20</v>
      </c>
      <c r="E57" s="23">
        <v>0.83899999999999997</v>
      </c>
      <c r="F57" s="26">
        <v>14.66</v>
      </c>
      <c r="G57" s="28">
        <f t="shared" si="0"/>
        <v>14.66</v>
      </c>
      <c r="H57" s="26">
        <v>14.37</v>
      </c>
      <c r="I57" s="30">
        <f t="shared" si="3"/>
        <v>14.37</v>
      </c>
    </row>
    <row r="58" spans="2:9" s="19" customFormat="1" ht="13.95" customHeight="1" x14ac:dyDescent="0.3">
      <c r="B58" s="13">
        <v>200912012</v>
      </c>
      <c r="C58" s="14" t="s">
        <v>59</v>
      </c>
      <c r="D58" s="22">
        <v>20</v>
      </c>
      <c r="E58" s="23">
        <v>1.04</v>
      </c>
      <c r="F58" s="26">
        <v>18.440000000000001</v>
      </c>
      <c r="G58" s="28">
        <f t="shared" si="0"/>
        <v>18.440000000000001</v>
      </c>
      <c r="H58" s="26">
        <v>18.14</v>
      </c>
      <c r="I58" s="30">
        <f t="shared" si="3"/>
        <v>18.14</v>
      </c>
    </row>
    <row r="59" spans="2:9" s="19" customFormat="1" ht="13.95" customHeight="1" x14ac:dyDescent="0.3">
      <c r="B59" s="13">
        <v>200912015</v>
      </c>
      <c r="C59" s="14" t="s">
        <v>60</v>
      </c>
      <c r="D59" s="22">
        <v>20</v>
      </c>
      <c r="E59" s="23">
        <v>1.36</v>
      </c>
      <c r="F59" s="26">
        <v>24.01</v>
      </c>
      <c r="G59" s="28">
        <f t="shared" si="0"/>
        <v>24.01</v>
      </c>
      <c r="H59" s="26">
        <v>23.59</v>
      </c>
      <c r="I59" s="30">
        <f t="shared" si="3"/>
        <v>23.59</v>
      </c>
    </row>
    <row r="60" spans="2:9" s="19" customFormat="1" ht="13.95" customHeight="1" x14ac:dyDescent="0.3">
      <c r="B60" s="13">
        <v>200912020</v>
      </c>
      <c r="C60" s="14" t="s">
        <v>61</v>
      </c>
      <c r="D60" s="22">
        <v>20</v>
      </c>
      <c r="E60" s="23">
        <v>2.06</v>
      </c>
      <c r="F60" s="26">
        <v>37.229999999999997</v>
      </c>
      <c r="G60" s="28">
        <f t="shared" si="0"/>
        <v>37.229999999999997</v>
      </c>
      <c r="H60" s="26">
        <v>36.700000000000003</v>
      </c>
      <c r="I60" s="30">
        <f t="shared" si="3"/>
        <v>36.700000000000003</v>
      </c>
    </row>
    <row r="61" spans="2:9" s="19" customFormat="1" ht="13.95" customHeight="1" x14ac:dyDescent="0.3">
      <c r="B61" s="13">
        <v>200912025</v>
      </c>
      <c r="C61" s="14" t="s">
        <v>62</v>
      </c>
      <c r="D61" s="22">
        <v>20</v>
      </c>
      <c r="E61" s="23">
        <v>2.93</v>
      </c>
      <c r="F61" s="26">
        <v>52.93</v>
      </c>
      <c r="G61" s="28">
        <f t="shared" si="0"/>
        <v>52.93</v>
      </c>
      <c r="H61" s="26">
        <v>52.09</v>
      </c>
      <c r="I61" s="30">
        <f t="shared" si="3"/>
        <v>52.09</v>
      </c>
    </row>
    <row r="62" spans="2:9" s="19" customFormat="1" ht="13.95" customHeight="1" x14ac:dyDescent="0.3">
      <c r="B62" s="13">
        <v>200912030</v>
      </c>
      <c r="C62" s="14" t="s">
        <v>63</v>
      </c>
      <c r="D62" s="22">
        <v>20</v>
      </c>
      <c r="E62" s="23">
        <v>4</v>
      </c>
      <c r="F62" s="26">
        <v>72.23</v>
      </c>
      <c r="G62" s="28">
        <f t="shared" si="0"/>
        <v>72.23</v>
      </c>
      <c r="H62" s="26">
        <v>71.19</v>
      </c>
      <c r="I62" s="30">
        <f t="shared" si="3"/>
        <v>71.19</v>
      </c>
    </row>
    <row r="63" spans="2:9" s="19" customFormat="1" ht="13.95" customHeight="1" x14ac:dyDescent="0.3">
      <c r="B63" s="13">
        <v>200912040</v>
      </c>
      <c r="C63" s="14" t="s">
        <v>64</v>
      </c>
      <c r="D63" s="22">
        <v>20</v>
      </c>
      <c r="E63" s="23">
        <v>6.51</v>
      </c>
      <c r="F63" s="26">
        <v>117.4</v>
      </c>
      <c r="G63" s="28">
        <f t="shared" si="0"/>
        <v>117.4</v>
      </c>
      <c r="H63" s="26">
        <v>115.63</v>
      </c>
      <c r="I63" s="30">
        <f t="shared" si="3"/>
        <v>115.63</v>
      </c>
    </row>
    <row r="64" spans="2:9" s="19" customFormat="1" ht="13.95" customHeight="1" x14ac:dyDescent="0.3">
      <c r="B64" s="13">
        <v>200466002</v>
      </c>
      <c r="C64" s="14" t="s">
        <v>65</v>
      </c>
      <c r="D64" s="22">
        <v>20</v>
      </c>
      <c r="E64" s="23">
        <v>0.14499999999999999</v>
      </c>
      <c r="F64" s="26">
        <v>3.63</v>
      </c>
      <c r="G64" s="28">
        <f t="shared" si="0"/>
        <v>3.63</v>
      </c>
      <c r="H64" s="26">
        <v>3.58</v>
      </c>
      <c r="I64" s="30">
        <f t="shared" si="3"/>
        <v>3.58</v>
      </c>
    </row>
    <row r="65" spans="2:9" s="19" customFormat="1" ht="13.95" customHeight="1" x14ac:dyDescent="0.3">
      <c r="B65" s="13">
        <v>200466004</v>
      </c>
      <c r="C65" s="14" t="s">
        <v>66</v>
      </c>
      <c r="D65" s="22">
        <v>20</v>
      </c>
      <c r="E65" s="23">
        <v>0.26900000000000002</v>
      </c>
      <c r="F65" s="26">
        <v>5.38</v>
      </c>
      <c r="G65" s="28">
        <f t="shared" si="0"/>
        <v>5.38</v>
      </c>
      <c r="H65" s="26">
        <v>5.25</v>
      </c>
      <c r="I65" s="30">
        <f t="shared" si="3"/>
        <v>5.25</v>
      </c>
    </row>
    <row r="66" spans="2:9" s="19" customFormat="1" ht="13.95" customHeight="1" x14ac:dyDescent="0.3">
      <c r="B66" s="13">
        <v>200466005</v>
      </c>
      <c r="C66" s="14" t="s">
        <v>67</v>
      </c>
      <c r="D66" s="22">
        <v>20</v>
      </c>
      <c r="E66" s="23">
        <v>0.34399999999999997</v>
      </c>
      <c r="F66" s="26">
        <v>6.78</v>
      </c>
      <c r="G66" s="28">
        <f t="shared" si="0"/>
        <v>6.78</v>
      </c>
      <c r="H66" s="26">
        <v>6.43</v>
      </c>
      <c r="I66" s="30">
        <f t="shared" si="3"/>
        <v>6.43</v>
      </c>
    </row>
    <row r="67" spans="2:9" s="19" customFormat="1" ht="13.95" customHeight="1" x14ac:dyDescent="0.3">
      <c r="B67" s="13">
        <v>200466006</v>
      </c>
      <c r="C67" s="14" t="s">
        <v>68</v>
      </c>
      <c r="D67" s="22">
        <v>20</v>
      </c>
      <c r="E67" s="23">
        <v>0.41799999999999998</v>
      </c>
      <c r="F67" s="26">
        <v>9.11</v>
      </c>
      <c r="G67" s="28">
        <f t="shared" si="0"/>
        <v>9.11</v>
      </c>
      <c r="H67" s="26">
        <v>8.94</v>
      </c>
      <c r="I67" s="30">
        <f t="shared" si="3"/>
        <v>8.94</v>
      </c>
    </row>
    <row r="68" spans="2:9" s="19" customFormat="1" ht="13.95" customHeight="1" x14ac:dyDescent="0.3">
      <c r="B68" s="13">
        <v>200466007</v>
      </c>
      <c r="C68" s="14" t="s">
        <v>69</v>
      </c>
      <c r="D68" s="22">
        <v>20</v>
      </c>
      <c r="E68" s="23">
        <v>0.64100000000000001</v>
      </c>
      <c r="F68" s="26">
        <v>12.1</v>
      </c>
      <c r="G68" s="28">
        <f t="shared" si="0"/>
        <v>12.1</v>
      </c>
      <c r="H68" s="26">
        <v>11.87</v>
      </c>
      <c r="I68" s="30">
        <f t="shared" si="3"/>
        <v>11.87</v>
      </c>
    </row>
    <row r="69" spans="2:9" s="19" customFormat="1" ht="13.95" customHeight="1" x14ac:dyDescent="0.3">
      <c r="B69" s="13">
        <v>200466010</v>
      </c>
      <c r="C69" s="14" t="s">
        <v>70</v>
      </c>
      <c r="D69" s="22">
        <v>20</v>
      </c>
      <c r="E69" s="23">
        <v>0.83899999999999997</v>
      </c>
      <c r="F69" s="26">
        <v>15.41</v>
      </c>
      <c r="G69" s="28">
        <f t="shared" si="0"/>
        <v>15.41</v>
      </c>
      <c r="H69" s="26">
        <v>15.2</v>
      </c>
      <c r="I69" s="30">
        <f t="shared" si="3"/>
        <v>15.2</v>
      </c>
    </row>
    <row r="70" spans="2:9" s="19" customFormat="1" ht="13.95" customHeight="1" x14ac:dyDescent="0.3">
      <c r="B70" s="13">
        <v>200466012</v>
      </c>
      <c r="C70" s="14" t="s">
        <v>71</v>
      </c>
      <c r="D70" s="22">
        <v>20</v>
      </c>
      <c r="E70" s="23">
        <v>1.04</v>
      </c>
      <c r="F70" s="26">
        <v>19.78</v>
      </c>
      <c r="G70" s="28">
        <f t="shared" si="0"/>
        <v>19.78</v>
      </c>
      <c r="H70" s="26">
        <v>19.489999999999998</v>
      </c>
      <c r="I70" s="30">
        <f t="shared" si="3"/>
        <v>19.489999999999998</v>
      </c>
    </row>
    <row r="71" spans="2:9" s="19" customFormat="1" ht="13.95" customHeight="1" x14ac:dyDescent="0.3">
      <c r="B71" s="13">
        <v>209100002</v>
      </c>
      <c r="C71" s="14" t="s">
        <v>72</v>
      </c>
      <c r="D71" s="22">
        <v>20</v>
      </c>
      <c r="E71" s="23">
        <v>0.14499999999999999</v>
      </c>
      <c r="F71" s="26">
        <v>3.63</v>
      </c>
      <c r="G71" s="28">
        <f t="shared" si="0"/>
        <v>3.63</v>
      </c>
      <c r="H71" s="26">
        <v>3.58</v>
      </c>
      <c r="I71" s="30">
        <f t="shared" ref="I71:I129" si="4">H71*$I$10</f>
        <v>3.58</v>
      </c>
    </row>
    <row r="72" spans="2:9" s="19" customFormat="1" ht="13.95" customHeight="1" x14ac:dyDescent="0.3">
      <c r="B72" s="13">
        <v>209100004</v>
      </c>
      <c r="C72" s="14" t="s">
        <v>73</v>
      </c>
      <c r="D72" s="22">
        <v>20</v>
      </c>
      <c r="E72" s="23">
        <v>0.26900000000000002</v>
      </c>
      <c r="F72" s="26">
        <v>5.38</v>
      </c>
      <c r="G72" s="28">
        <f t="shared" si="0"/>
        <v>5.38</v>
      </c>
      <c r="H72" s="26">
        <v>5.25</v>
      </c>
      <c r="I72" s="30">
        <f t="shared" si="4"/>
        <v>5.25</v>
      </c>
    </row>
    <row r="73" spans="2:9" s="19" customFormat="1" ht="13.95" customHeight="1" x14ac:dyDescent="0.3">
      <c r="B73" s="13">
        <v>209100005</v>
      </c>
      <c r="C73" s="14" t="s">
        <v>74</v>
      </c>
      <c r="D73" s="22">
        <v>20</v>
      </c>
      <c r="E73" s="23">
        <v>0.34399999999999997</v>
      </c>
      <c r="F73" s="26">
        <v>6.78</v>
      </c>
      <c r="G73" s="28">
        <f t="shared" si="0"/>
        <v>6.78</v>
      </c>
      <c r="H73" s="26">
        <v>6.43</v>
      </c>
      <c r="I73" s="30">
        <f t="shared" si="4"/>
        <v>6.43</v>
      </c>
    </row>
    <row r="74" spans="2:9" s="19" customFormat="1" ht="13.95" customHeight="1" x14ac:dyDescent="0.3">
      <c r="B74" s="13">
        <v>209100006</v>
      </c>
      <c r="C74" s="14" t="s">
        <v>75</v>
      </c>
      <c r="D74" s="22">
        <v>20</v>
      </c>
      <c r="E74" s="23">
        <v>0.41799999999999998</v>
      </c>
      <c r="F74" s="26">
        <v>9.11</v>
      </c>
      <c r="G74" s="28">
        <f t="shared" si="0"/>
        <v>9.11</v>
      </c>
      <c r="H74" s="26">
        <v>8.94</v>
      </c>
      <c r="I74" s="30">
        <f t="shared" si="4"/>
        <v>8.94</v>
      </c>
    </row>
    <row r="75" spans="2:9" s="19" customFormat="1" ht="13.95" customHeight="1" x14ac:dyDescent="0.3">
      <c r="B75" s="13">
        <v>209100007</v>
      </c>
      <c r="C75" s="14" t="s">
        <v>76</v>
      </c>
      <c r="D75" s="22">
        <v>20</v>
      </c>
      <c r="E75" s="23">
        <v>0.64100000000000001</v>
      </c>
      <c r="F75" s="26">
        <v>12.1</v>
      </c>
      <c r="G75" s="28">
        <f t="shared" si="0"/>
        <v>12.1</v>
      </c>
      <c r="H75" s="26">
        <v>11.87</v>
      </c>
      <c r="I75" s="30">
        <f t="shared" si="4"/>
        <v>11.87</v>
      </c>
    </row>
    <row r="76" spans="2:9" s="19" customFormat="1" ht="13.95" customHeight="1" x14ac:dyDescent="0.3">
      <c r="B76" s="13">
        <v>209100010</v>
      </c>
      <c r="C76" s="14" t="s">
        <v>77</v>
      </c>
      <c r="D76" s="22">
        <v>20</v>
      </c>
      <c r="E76" s="23">
        <v>0.83899999999999997</v>
      </c>
      <c r="F76" s="26">
        <v>15.41</v>
      </c>
      <c r="G76" s="28">
        <f t="shared" si="0"/>
        <v>15.41</v>
      </c>
      <c r="H76" s="26">
        <v>15.2</v>
      </c>
      <c r="I76" s="30">
        <f t="shared" si="4"/>
        <v>15.2</v>
      </c>
    </row>
    <row r="77" spans="2:9" s="19" customFormat="1" ht="13.95" customHeight="1" x14ac:dyDescent="0.3">
      <c r="B77" s="13">
        <v>200812000</v>
      </c>
      <c r="C77" s="14" t="s">
        <v>78</v>
      </c>
      <c r="D77" s="22">
        <v>20</v>
      </c>
      <c r="E77" s="23">
        <v>8.0399999999999999E-2</v>
      </c>
      <c r="F77" s="26">
        <v>2.36</v>
      </c>
      <c r="G77" s="28">
        <f t="shared" ref="G77:G136" si="5">F77*$G$10</f>
        <v>2.36</v>
      </c>
      <c r="H77" s="26">
        <v>2.35</v>
      </c>
      <c r="I77" s="30">
        <f t="shared" ref="I77:I111" si="6">H77*$I$10</f>
        <v>2.35</v>
      </c>
    </row>
    <row r="78" spans="2:9" s="19" customFormat="1" ht="13.95" customHeight="1" x14ac:dyDescent="0.3">
      <c r="B78" s="13">
        <v>200812002</v>
      </c>
      <c r="C78" s="14" t="s">
        <v>79</v>
      </c>
      <c r="D78" s="22">
        <v>20</v>
      </c>
      <c r="E78" s="23">
        <v>0.126</v>
      </c>
      <c r="F78" s="26">
        <v>3.06</v>
      </c>
      <c r="G78" s="28">
        <f t="shared" si="5"/>
        <v>3.06</v>
      </c>
      <c r="H78" s="26">
        <v>2.99</v>
      </c>
      <c r="I78" s="30">
        <f t="shared" si="6"/>
        <v>2.99</v>
      </c>
    </row>
    <row r="79" spans="2:9" s="19" customFormat="1" ht="13.95" customHeight="1" x14ac:dyDescent="0.3">
      <c r="B79" s="13">
        <v>200812004</v>
      </c>
      <c r="C79" s="14" t="s">
        <v>80</v>
      </c>
      <c r="D79" s="22">
        <v>20</v>
      </c>
      <c r="E79" s="23">
        <v>0.19800000000000001</v>
      </c>
      <c r="F79" s="26">
        <v>4.25</v>
      </c>
      <c r="G79" s="28">
        <f t="shared" si="5"/>
        <v>4.25</v>
      </c>
      <c r="H79" s="26">
        <v>4.2</v>
      </c>
      <c r="I79" s="30">
        <f t="shared" si="6"/>
        <v>4.2</v>
      </c>
    </row>
    <row r="80" spans="2:9" s="19" customFormat="1" ht="13.95" customHeight="1" x14ac:dyDescent="0.3">
      <c r="B80" s="13">
        <v>200812005</v>
      </c>
      <c r="C80" s="14" t="s">
        <v>81</v>
      </c>
      <c r="D80" s="22">
        <v>20</v>
      </c>
      <c r="E80" s="23">
        <v>0.28499999999999998</v>
      </c>
      <c r="F80" s="26">
        <v>5.39</v>
      </c>
      <c r="G80" s="28">
        <f t="shared" si="5"/>
        <v>5.39</v>
      </c>
      <c r="H80" s="26">
        <v>5.3</v>
      </c>
      <c r="I80" s="30">
        <f t="shared" si="6"/>
        <v>5.3</v>
      </c>
    </row>
    <row r="81" spans="2:9" s="19" customFormat="1" ht="13.95" customHeight="1" x14ac:dyDescent="0.3">
      <c r="B81" s="13">
        <v>200812006</v>
      </c>
      <c r="C81" s="14" t="s">
        <v>82</v>
      </c>
      <c r="D81" s="22">
        <v>20</v>
      </c>
      <c r="E81" s="23">
        <v>0.36199999999999999</v>
      </c>
      <c r="F81" s="26">
        <v>7.33</v>
      </c>
      <c r="G81" s="28">
        <f t="shared" si="5"/>
        <v>7.33</v>
      </c>
      <c r="H81" s="26">
        <v>7.24</v>
      </c>
      <c r="I81" s="30">
        <f t="shared" si="6"/>
        <v>7.24</v>
      </c>
    </row>
    <row r="82" spans="2:9" s="19" customFormat="1" ht="13.95" customHeight="1" x14ac:dyDescent="0.3">
      <c r="B82" s="13">
        <v>200812007</v>
      </c>
      <c r="C82" s="14" t="s">
        <v>83</v>
      </c>
      <c r="D82" s="22">
        <v>20</v>
      </c>
      <c r="E82" s="23">
        <v>0.45500000000000002</v>
      </c>
      <c r="F82" s="26">
        <v>8.58</v>
      </c>
      <c r="G82" s="28">
        <f t="shared" si="5"/>
        <v>8.58</v>
      </c>
      <c r="H82" s="26">
        <v>8.3800000000000008</v>
      </c>
      <c r="I82" s="30">
        <f t="shared" si="6"/>
        <v>8.3800000000000008</v>
      </c>
    </row>
    <row r="83" spans="2:9" s="19" customFormat="1" ht="13.95" customHeight="1" x14ac:dyDescent="0.3">
      <c r="B83" s="13">
        <v>200812010</v>
      </c>
      <c r="C83" s="14" t="s">
        <v>84</v>
      </c>
      <c r="D83" s="22">
        <v>20</v>
      </c>
      <c r="E83" s="23">
        <v>0.65500000000000003</v>
      </c>
      <c r="F83" s="26">
        <v>12.36</v>
      </c>
      <c r="G83" s="28">
        <f t="shared" si="5"/>
        <v>12.36</v>
      </c>
      <c r="H83" s="26">
        <v>12.11</v>
      </c>
      <c r="I83" s="30">
        <f t="shared" si="6"/>
        <v>12.11</v>
      </c>
    </row>
    <row r="84" spans="2:9" s="19" customFormat="1" ht="13.95" customHeight="1" x14ac:dyDescent="0.3">
      <c r="B84" s="13">
        <v>200812012</v>
      </c>
      <c r="C84" s="14" t="s">
        <v>85</v>
      </c>
      <c r="D84" s="22">
        <v>20</v>
      </c>
      <c r="E84" s="23">
        <v>0.88400000000000001</v>
      </c>
      <c r="F84" s="26">
        <v>16.5</v>
      </c>
      <c r="G84" s="28">
        <f t="shared" si="5"/>
        <v>16.5</v>
      </c>
      <c r="H84" s="26">
        <v>16.32</v>
      </c>
      <c r="I84" s="30">
        <f t="shared" si="6"/>
        <v>16.32</v>
      </c>
    </row>
    <row r="85" spans="2:9" s="19" customFormat="1" ht="13.95" customHeight="1" x14ac:dyDescent="0.3">
      <c r="B85" s="13">
        <v>200812015</v>
      </c>
      <c r="C85" s="14" t="s">
        <v>86</v>
      </c>
      <c r="D85" s="22">
        <v>20</v>
      </c>
      <c r="E85" s="23">
        <v>1.1399999999999999</v>
      </c>
      <c r="F85" s="26">
        <v>21.37</v>
      </c>
      <c r="G85" s="28">
        <f t="shared" si="5"/>
        <v>21.37</v>
      </c>
      <c r="H85" s="26">
        <v>21.01</v>
      </c>
      <c r="I85" s="30">
        <f t="shared" si="6"/>
        <v>21.01</v>
      </c>
    </row>
    <row r="86" spans="2:9" s="19" customFormat="1" ht="13.95" customHeight="1" x14ac:dyDescent="0.3">
      <c r="B86" s="13">
        <v>200812020</v>
      </c>
      <c r="C86" s="14" t="s">
        <v>87</v>
      </c>
      <c r="D86" s="22">
        <v>20</v>
      </c>
      <c r="E86" s="23">
        <v>1.75</v>
      </c>
      <c r="F86" s="26">
        <v>32.89</v>
      </c>
      <c r="G86" s="28">
        <f t="shared" si="5"/>
        <v>32.89</v>
      </c>
      <c r="H86" s="26">
        <v>32.4</v>
      </c>
      <c r="I86" s="30">
        <f t="shared" si="6"/>
        <v>32.4</v>
      </c>
    </row>
    <row r="87" spans="2:9" s="19" customFormat="1" ht="13.95" customHeight="1" x14ac:dyDescent="0.3">
      <c r="B87" s="13">
        <v>200812025</v>
      </c>
      <c r="C87" s="14" t="s">
        <v>88</v>
      </c>
      <c r="D87" s="22">
        <v>20</v>
      </c>
      <c r="E87" s="23">
        <v>2.48</v>
      </c>
      <c r="F87" s="26">
        <v>48.11</v>
      </c>
      <c r="G87" s="28">
        <f t="shared" si="5"/>
        <v>48.11</v>
      </c>
      <c r="H87" s="26">
        <v>47.35</v>
      </c>
      <c r="I87" s="30">
        <f t="shared" si="6"/>
        <v>47.35</v>
      </c>
    </row>
    <row r="88" spans="2:9" s="19" customFormat="1" ht="13.95" customHeight="1" x14ac:dyDescent="0.3">
      <c r="B88" s="13">
        <v>200812030</v>
      </c>
      <c r="C88" s="14" t="s">
        <v>89</v>
      </c>
      <c r="D88" s="22">
        <v>20</v>
      </c>
      <c r="E88" s="23">
        <v>3.33</v>
      </c>
      <c r="F88" s="26">
        <v>65.260000000000005</v>
      </c>
      <c r="G88" s="28">
        <f t="shared" si="5"/>
        <v>65.260000000000005</v>
      </c>
      <c r="H88" s="26">
        <v>64.2</v>
      </c>
      <c r="I88" s="30">
        <f t="shared" si="6"/>
        <v>64.2</v>
      </c>
    </row>
    <row r="89" spans="2:9" s="19" customFormat="1" ht="13.95" customHeight="1" x14ac:dyDescent="0.3">
      <c r="B89" s="13">
        <v>200812035</v>
      </c>
      <c r="C89" s="14" t="s">
        <v>90</v>
      </c>
      <c r="D89" s="22">
        <v>20</v>
      </c>
      <c r="E89" s="23">
        <v>4.29</v>
      </c>
      <c r="F89" s="26">
        <v>85.82</v>
      </c>
      <c r="G89" s="28">
        <f t="shared" si="5"/>
        <v>85.82</v>
      </c>
      <c r="H89" s="26">
        <v>84.59</v>
      </c>
      <c r="I89" s="30">
        <f t="shared" si="6"/>
        <v>84.59</v>
      </c>
    </row>
    <row r="90" spans="2:9" s="19" customFormat="1" ht="13.95" customHeight="1" x14ac:dyDescent="0.3">
      <c r="B90" s="13">
        <v>200812040</v>
      </c>
      <c r="C90" s="14" t="s">
        <v>91</v>
      </c>
      <c r="D90" s="22">
        <v>20</v>
      </c>
      <c r="E90" s="23">
        <v>5.38</v>
      </c>
      <c r="F90" s="26">
        <v>109.48</v>
      </c>
      <c r="G90" s="28">
        <f t="shared" si="5"/>
        <v>109.48</v>
      </c>
      <c r="H90" s="26">
        <v>107.34</v>
      </c>
      <c r="I90" s="30">
        <f t="shared" si="6"/>
        <v>107.34</v>
      </c>
    </row>
    <row r="91" spans="2:9" s="19" customFormat="1" ht="13.95" customHeight="1" x14ac:dyDescent="0.3">
      <c r="B91" s="13">
        <v>200820002</v>
      </c>
      <c r="C91" s="14" t="s">
        <v>92</v>
      </c>
      <c r="D91" s="22">
        <v>20</v>
      </c>
      <c r="E91" s="23">
        <v>0.126</v>
      </c>
      <c r="F91" s="26">
        <v>3.06</v>
      </c>
      <c r="G91" s="28">
        <f t="shared" si="5"/>
        <v>3.06</v>
      </c>
      <c r="H91" s="26">
        <v>2.99</v>
      </c>
      <c r="I91" s="30">
        <f t="shared" si="6"/>
        <v>2.99</v>
      </c>
    </row>
    <row r="92" spans="2:9" s="19" customFormat="1" ht="13.95" customHeight="1" x14ac:dyDescent="0.3">
      <c r="B92" s="13">
        <v>200820004</v>
      </c>
      <c r="C92" s="14" t="s">
        <v>93</v>
      </c>
      <c r="D92" s="22">
        <v>20</v>
      </c>
      <c r="E92" s="23">
        <v>0.19800000000000001</v>
      </c>
      <c r="F92" s="26">
        <v>4.25</v>
      </c>
      <c r="G92" s="28">
        <f t="shared" si="5"/>
        <v>4.25</v>
      </c>
      <c r="H92" s="26">
        <v>4.2</v>
      </c>
      <c r="I92" s="30">
        <f t="shared" si="6"/>
        <v>4.2</v>
      </c>
    </row>
    <row r="93" spans="2:9" s="19" customFormat="1" ht="13.95" customHeight="1" x14ac:dyDescent="0.3">
      <c r="B93" s="13">
        <v>200820005</v>
      </c>
      <c r="C93" s="14" t="s">
        <v>94</v>
      </c>
      <c r="D93" s="22">
        <v>20</v>
      </c>
      <c r="E93" s="23">
        <v>0.28499999999999998</v>
      </c>
      <c r="F93" s="26">
        <v>5.39</v>
      </c>
      <c r="G93" s="28">
        <f t="shared" si="5"/>
        <v>5.39</v>
      </c>
      <c r="H93" s="26">
        <v>5.3</v>
      </c>
      <c r="I93" s="30">
        <f t="shared" si="6"/>
        <v>5.3</v>
      </c>
    </row>
    <row r="94" spans="2:9" s="19" customFormat="1" ht="13.95" customHeight="1" x14ac:dyDescent="0.3">
      <c r="B94" s="13">
        <v>200820006</v>
      </c>
      <c r="C94" s="14" t="s">
        <v>95</v>
      </c>
      <c r="D94" s="22">
        <v>20</v>
      </c>
      <c r="E94" s="23">
        <v>0.36199999999999999</v>
      </c>
      <c r="F94" s="26">
        <v>7.33</v>
      </c>
      <c r="G94" s="28">
        <f t="shared" si="5"/>
        <v>7.33</v>
      </c>
      <c r="H94" s="26">
        <v>7.24</v>
      </c>
      <c r="I94" s="30">
        <f t="shared" si="6"/>
        <v>7.24</v>
      </c>
    </row>
    <row r="95" spans="2:9" s="19" customFormat="1" ht="13.95" customHeight="1" x14ac:dyDescent="0.3">
      <c r="B95" s="13">
        <v>200820007</v>
      </c>
      <c r="C95" s="14" t="s">
        <v>96</v>
      </c>
      <c r="D95" s="22">
        <v>20</v>
      </c>
      <c r="E95" s="23">
        <v>0.45500000000000002</v>
      </c>
      <c r="F95" s="26">
        <v>8.58</v>
      </c>
      <c r="G95" s="28">
        <f t="shared" si="5"/>
        <v>8.58</v>
      </c>
      <c r="H95" s="26">
        <v>8.3800000000000008</v>
      </c>
      <c r="I95" s="30">
        <f t="shared" si="6"/>
        <v>8.3800000000000008</v>
      </c>
    </row>
    <row r="96" spans="2:9" s="19" customFormat="1" ht="13.95" customHeight="1" x14ac:dyDescent="0.3">
      <c r="B96" s="13">
        <v>200820010</v>
      </c>
      <c r="C96" s="14" t="s">
        <v>97</v>
      </c>
      <c r="D96" s="22">
        <v>20</v>
      </c>
      <c r="E96" s="23">
        <v>0.65500000000000003</v>
      </c>
      <c r="F96" s="26">
        <v>12.36</v>
      </c>
      <c r="G96" s="28">
        <f t="shared" si="5"/>
        <v>12.36</v>
      </c>
      <c r="H96" s="26">
        <v>12.11</v>
      </c>
      <c r="I96" s="30">
        <f t="shared" si="6"/>
        <v>12.11</v>
      </c>
    </row>
    <row r="97" spans="2:9" s="19" customFormat="1" ht="13.95" customHeight="1" x14ac:dyDescent="0.3">
      <c r="B97" s="13">
        <v>200820012</v>
      </c>
      <c r="C97" s="14" t="s">
        <v>98</v>
      </c>
      <c r="D97" s="22">
        <v>20</v>
      </c>
      <c r="E97" s="23">
        <v>0.88400000000000001</v>
      </c>
      <c r="F97" s="26">
        <v>16.5</v>
      </c>
      <c r="G97" s="28">
        <f t="shared" si="5"/>
        <v>16.5</v>
      </c>
      <c r="H97" s="26">
        <v>16.32</v>
      </c>
      <c r="I97" s="30">
        <f t="shared" si="6"/>
        <v>16.32</v>
      </c>
    </row>
    <row r="98" spans="2:9" s="19" customFormat="1" ht="13.95" customHeight="1" x14ac:dyDescent="0.3">
      <c r="B98" s="13">
        <v>200820015</v>
      </c>
      <c r="C98" s="14" t="s">
        <v>99</v>
      </c>
      <c r="D98" s="22">
        <v>20</v>
      </c>
      <c r="E98" s="23">
        <v>1.1399999999999999</v>
      </c>
      <c r="F98" s="26">
        <v>21.37</v>
      </c>
      <c r="G98" s="28">
        <f t="shared" si="5"/>
        <v>21.37</v>
      </c>
      <c r="H98" s="26">
        <v>21.01</v>
      </c>
      <c r="I98" s="30">
        <f t="shared" si="6"/>
        <v>21.01</v>
      </c>
    </row>
    <row r="99" spans="2:9" s="19" customFormat="1" ht="13.95" customHeight="1" x14ac:dyDescent="0.3">
      <c r="B99" s="13">
        <v>200820020</v>
      </c>
      <c r="C99" s="14" t="s">
        <v>100</v>
      </c>
      <c r="D99" s="22">
        <v>20</v>
      </c>
      <c r="E99" s="23">
        <v>1.75</v>
      </c>
      <c r="F99" s="26">
        <v>32.89</v>
      </c>
      <c r="G99" s="28">
        <f t="shared" si="5"/>
        <v>32.89</v>
      </c>
      <c r="H99" s="26">
        <v>32.4</v>
      </c>
      <c r="I99" s="30">
        <f t="shared" si="6"/>
        <v>32.4</v>
      </c>
    </row>
    <row r="100" spans="2:9" s="19" customFormat="1" ht="13.95" customHeight="1" x14ac:dyDescent="0.3">
      <c r="B100" s="13">
        <v>200820025</v>
      </c>
      <c r="C100" s="14" t="s">
        <v>101</v>
      </c>
      <c r="D100" s="22">
        <v>20</v>
      </c>
      <c r="E100" s="23">
        <v>2.48</v>
      </c>
      <c r="F100" s="26">
        <v>48.11</v>
      </c>
      <c r="G100" s="28">
        <f t="shared" si="5"/>
        <v>48.11</v>
      </c>
      <c r="H100" s="26">
        <v>47.35</v>
      </c>
      <c r="I100" s="30">
        <f t="shared" si="6"/>
        <v>47.35</v>
      </c>
    </row>
    <row r="101" spans="2:9" s="19" customFormat="1" ht="13.95" customHeight="1" x14ac:dyDescent="0.3">
      <c r="B101" s="13">
        <v>209909002</v>
      </c>
      <c r="C101" s="14" t="s">
        <v>102</v>
      </c>
      <c r="D101" s="22">
        <v>20</v>
      </c>
      <c r="E101" s="23">
        <v>0.14499999999999999</v>
      </c>
      <c r="F101" s="26">
        <v>3.85</v>
      </c>
      <c r="G101" s="28">
        <f t="shared" si="5"/>
        <v>3.85</v>
      </c>
      <c r="H101" s="26">
        <v>3.59</v>
      </c>
      <c r="I101" s="30">
        <f t="shared" si="6"/>
        <v>3.59</v>
      </c>
    </row>
    <row r="102" spans="2:9" s="19" customFormat="1" ht="13.95" customHeight="1" x14ac:dyDescent="0.3">
      <c r="B102" s="13">
        <v>209909004</v>
      </c>
      <c r="C102" s="14" t="s">
        <v>103</v>
      </c>
      <c r="D102" s="22">
        <v>20</v>
      </c>
      <c r="E102" s="23">
        <v>0.26900000000000002</v>
      </c>
      <c r="F102" s="26">
        <v>5.83</v>
      </c>
      <c r="G102" s="28">
        <f t="shared" si="5"/>
        <v>5.83</v>
      </c>
      <c r="H102" s="26">
        <v>5.73</v>
      </c>
      <c r="I102" s="30">
        <f t="shared" si="6"/>
        <v>5.73</v>
      </c>
    </row>
    <row r="103" spans="2:9" s="19" customFormat="1" ht="13.95" customHeight="1" x14ac:dyDescent="0.3">
      <c r="B103" s="13">
        <v>209909005</v>
      </c>
      <c r="C103" s="14" t="s">
        <v>104</v>
      </c>
      <c r="D103" s="22">
        <v>20</v>
      </c>
      <c r="E103" s="23">
        <v>0.34399999999999997</v>
      </c>
      <c r="F103" s="26">
        <v>6.81</v>
      </c>
      <c r="G103" s="28">
        <f t="shared" si="5"/>
        <v>6.81</v>
      </c>
      <c r="H103" s="26">
        <v>6.72</v>
      </c>
      <c r="I103" s="30">
        <f t="shared" si="6"/>
        <v>6.72</v>
      </c>
    </row>
    <row r="104" spans="2:9" s="19" customFormat="1" ht="13.95" customHeight="1" x14ac:dyDescent="0.3">
      <c r="B104" s="13">
        <v>209909006</v>
      </c>
      <c r="C104" s="14" t="s">
        <v>105</v>
      </c>
      <c r="D104" s="22">
        <v>20</v>
      </c>
      <c r="E104" s="23">
        <v>0.41799999999999998</v>
      </c>
      <c r="F104" s="26">
        <v>8.9499999999999993</v>
      </c>
      <c r="G104" s="28">
        <f t="shared" si="5"/>
        <v>8.9499999999999993</v>
      </c>
      <c r="H104" s="26">
        <v>8.84</v>
      </c>
      <c r="I104" s="30">
        <f t="shared" si="6"/>
        <v>8.84</v>
      </c>
    </row>
    <row r="105" spans="2:9" s="19" customFormat="1" ht="13.95" customHeight="1" x14ac:dyDescent="0.3">
      <c r="B105" s="13">
        <v>209909007</v>
      </c>
      <c r="C105" s="14" t="s">
        <v>106</v>
      </c>
      <c r="D105" s="22">
        <v>20</v>
      </c>
      <c r="E105" s="23">
        <v>0.64100000000000001</v>
      </c>
      <c r="F105" s="26">
        <v>12.61</v>
      </c>
      <c r="G105" s="28">
        <f t="shared" si="5"/>
        <v>12.61</v>
      </c>
      <c r="H105" s="26">
        <v>12.4</v>
      </c>
      <c r="I105" s="30">
        <f t="shared" si="6"/>
        <v>12.4</v>
      </c>
    </row>
    <row r="106" spans="2:9" s="19" customFormat="1" ht="13.95" customHeight="1" x14ac:dyDescent="0.3">
      <c r="B106" s="13">
        <v>209909010</v>
      </c>
      <c r="C106" s="14" t="s">
        <v>107</v>
      </c>
      <c r="D106" s="22">
        <v>20</v>
      </c>
      <c r="E106" s="23">
        <v>0.83899999999999997</v>
      </c>
      <c r="F106" s="26">
        <v>16.7</v>
      </c>
      <c r="G106" s="28">
        <f t="shared" si="5"/>
        <v>16.7</v>
      </c>
      <c r="H106" s="26">
        <v>16.440000000000001</v>
      </c>
      <c r="I106" s="30">
        <f t="shared" si="6"/>
        <v>16.440000000000001</v>
      </c>
    </row>
    <row r="107" spans="2:9" s="19" customFormat="1" ht="13.95" customHeight="1" x14ac:dyDescent="0.3">
      <c r="B107" s="13">
        <v>209909012</v>
      </c>
      <c r="C107" s="14" t="s">
        <v>108</v>
      </c>
      <c r="D107" s="22">
        <v>20</v>
      </c>
      <c r="E107" s="23">
        <v>1.04</v>
      </c>
      <c r="F107" s="26">
        <v>21.34</v>
      </c>
      <c r="G107" s="28">
        <f t="shared" si="5"/>
        <v>21.34</v>
      </c>
      <c r="H107" s="26">
        <v>21.03</v>
      </c>
      <c r="I107" s="30">
        <f t="shared" si="6"/>
        <v>21.03</v>
      </c>
    </row>
    <row r="108" spans="2:9" s="19" customFormat="1" ht="13.95" customHeight="1" x14ac:dyDescent="0.3">
      <c r="B108" s="13">
        <v>209909015</v>
      </c>
      <c r="C108" s="14" t="s">
        <v>109</v>
      </c>
      <c r="D108" s="22">
        <v>20</v>
      </c>
      <c r="E108" s="23">
        <v>1.36</v>
      </c>
      <c r="F108" s="26">
        <v>27.81</v>
      </c>
      <c r="G108" s="28">
        <f t="shared" si="5"/>
        <v>27.81</v>
      </c>
      <c r="H108" s="26">
        <v>27.42</v>
      </c>
      <c r="I108" s="30">
        <f t="shared" si="6"/>
        <v>27.42</v>
      </c>
    </row>
    <row r="109" spans="2:9" s="19" customFormat="1" ht="13.95" customHeight="1" x14ac:dyDescent="0.3">
      <c r="B109" s="13">
        <v>209909020</v>
      </c>
      <c r="C109" s="14" t="s">
        <v>110</v>
      </c>
      <c r="D109" s="22">
        <v>20</v>
      </c>
      <c r="E109" s="23">
        <v>2.06</v>
      </c>
      <c r="F109" s="26">
        <v>43.01</v>
      </c>
      <c r="G109" s="28">
        <f t="shared" si="5"/>
        <v>43.01</v>
      </c>
      <c r="H109" s="26">
        <v>42.55</v>
      </c>
      <c r="I109" s="30">
        <f t="shared" si="6"/>
        <v>42.55</v>
      </c>
    </row>
    <row r="110" spans="2:9" s="19" customFormat="1" ht="13.95" customHeight="1" x14ac:dyDescent="0.3">
      <c r="B110" s="13">
        <v>209909025</v>
      </c>
      <c r="C110" s="14" t="s">
        <v>111</v>
      </c>
      <c r="D110" s="22">
        <v>20</v>
      </c>
      <c r="E110" s="23">
        <v>2.93</v>
      </c>
      <c r="F110" s="26">
        <v>61.56</v>
      </c>
      <c r="G110" s="28">
        <f t="shared" si="5"/>
        <v>61.56</v>
      </c>
      <c r="H110" s="26">
        <v>59.47</v>
      </c>
      <c r="I110" s="30">
        <f t="shared" si="6"/>
        <v>59.47</v>
      </c>
    </row>
    <row r="111" spans="2:9" s="19" customFormat="1" ht="13.95" customHeight="1" x14ac:dyDescent="0.3">
      <c r="B111" s="13">
        <v>209909030</v>
      </c>
      <c r="C111" s="14" t="s">
        <v>112</v>
      </c>
      <c r="D111" s="22">
        <v>20</v>
      </c>
      <c r="E111" s="23">
        <v>4</v>
      </c>
      <c r="F111" s="26">
        <v>84.18</v>
      </c>
      <c r="G111" s="28">
        <f t="shared" si="5"/>
        <v>84.18</v>
      </c>
      <c r="H111" s="26">
        <v>82.95</v>
      </c>
      <c r="I111" s="30">
        <f t="shared" si="6"/>
        <v>82.95</v>
      </c>
    </row>
    <row r="112" spans="2:9" s="19" customFormat="1" ht="13.95" customHeight="1" x14ac:dyDescent="0.3">
      <c r="B112" s="13">
        <v>200005</v>
      </c>
      <c r="C112" s="14" t="s">
        <v>113</v>
      </c>
      <c r="D112" s="22">
        <v>21</v>
      </c>
      <c r="E112" s="23">
        <v>1.7350000000000001</v>
      </c>
      <c r="F112" s="26">
        <v>64.2</v>
      </c>
      <c r="G112" s="28">
        <f t="shared" si="5"/>
        <v>64.2</v>
      </c>
      <c r="H112" s="26">
        <v>63</v>
      </c>
      <c r="I112" s="30">
        <f t="shared" si="4"/>
        <v>63</v>
      </c>
    </row>
    <row r="113" spans="2:9" s="19" customFormat="1" ht="13.95" customHeight="1" x14ac:dyDescent="0.3">
      <c r="B113" s="13">
        <v>200005000</v>
      </c>
      <c r="C113" s="14" t="s">
        <v>114</v>
      </c>
      <c r="D113" s="22">
        <v>21</v>
      </c>
      <c r="E113" s="23">
        <v>4.0199999999999996</v>
      </c>
      <c r="F113" s="26">
        <v>66.599999999999994</v>
      </c>
      <c r="G113" s="28">
        <f t="shared" si="5"/>
        <v>66.599999999999994</v>
      </c>
      <c r="H113" s="26">
        <v>64.2</v>
      </c>
      <c r="I113" s="30">
        <f t="shared" si="4"/>
        <v>64.2</v>
      </c>
    </row>
    <row r="114" spans="2:9" s="19" customFormat="1" ht="13.95" customHeight="1" x14ac:dyDescent="0.3">
      <c r="B114" s="13">
        <v>200005001</v>
      </c>
      <c r="C114" s="14" t="s">
        <v>115</v>
      </c>
      <c r="D114" s="22">
        <v>21</v>
      </c>
      <c r="E114" s="23">
        <v>2.875</v>
      </c>
      <c r="F114" s="26">
        <v>74.400000000000006</v>
      </c>
      <c r="G114" s="28">
        <f t="shared" si="5"/>
        <v>74.400000000000006</v>
      </c>
      <c r="H114" s="26">
        <v>73.8</v>
      </c>
      <c r="I114" s="30">
        <f t="shared" si="4"/>
        <v>73.8</v>
      </c>
    </row>
    <row r="115" spans="2:9" s="19" customFormat="1" ht="13.95" customHeight="1" x14ac:dyDescent="0.3">
      <c r="B115" s="13">
        <v>200005002</v>
      </c>
      <c r="C115" s="14" t="s">
        <v>116</v>
      </c>
      <c r="D115" s="22">
        <v>21</v>
      </c>
      <c r="E115" s="23">
        <v>6.7</v>
      </c>
      <c r="F115" s="26">
        <v>111</v>
      </c>
      <c r="G115" s="28">
        <f t="shared" si="5"/>
        <v>111</v>
      </c>
      <c r="H115" s="26">
        <v>106.2</v>
      </c>
      <c r="I115" s="30">
        <f t="shared" si="4"/>
        <v>106.2</v>
      </c>
    </row>
    <row r="116" spans="2:9" s="19" customFormat="1" ht="13.95" customHeight="1" x14ac:dyDescent="0.3">
      <c r="B116" s="13">
        <v>200005003</v>
      </c>
      <c r="C116" s="14" t="s">
        <v>117</v>
      </c>
      <c r="D116" s="22">
        <v>21</v>
      </c>
      <c r="E116" s="23">
        <v>5.45</v>
      </c>
      <c r="F116" s="26">
        <v>105</v>
      </c>
      <c r="G116" s="28">
        <f t="shared" si="5"/>
        <v>105</v>
      </c>
      <c r="H116" s="26">
        <v>100.2</v>
      </c>
      <c r="I116" s="30">
        <f t="shared" si="4"/>
        <v>100.2</v>
      </c>
    </row>
    <row r="117" spans="2:9" s="19" customFormat="1" ht="13.95" customHeight="1" x14ac:dyDescent="0.3">
      <c r="B117" s="13">
        <v>200005004</v>
      </c>
      <c r="C117" s="14" t="s">
        <v>118</v>
      </c>
      <c r="D117" s="22">
        <v>21</v>
      </c>
      <c r="E117" s="23">
        <v>9.1</v>
      </c>
      <c r="F117" s="26">
        <v>149.4</v>
      </c>
      <c r="G117" s="28">
        <f t="shared" si="5"/>
        <v>149.4</v>
      </c>
      <c r="H117" s="26">
        <v>143.4</v>
      </c>
      <c r="I117" s="30">
        <f t="shared" si="4"/>
        <v>143.4</v>
      </c>
    </row>
    <row r="118" spans="2:9" s="19" customFormat="1" ht="13.95" customHeight="1" x14ac:dyDescent="0.3">
      <c r="B118" s="13">
        <v>200005005</v>
      </c>
      <c r="C118" s="14" t="s">
        <v>119</v>
      </c>
      <c r="D118" s="22">
        <v>21</v>
      </c>
      <c r="E118" s="23">
        <v>12.55</v>
      </c>
      <c r="F118" s="26">
        <v>204</v>
      </c>
      <c r="G118" s="28">
        <f t="shared" si="5"/>
        <v>204</v>
      </c>
      <c r="H118" s="26">
        <v>195.6</v>
      </c>
      <c r="I118" s="30">
        <f t="shared" si="4"/>
        <v>195.6</v>
      </c>
    </row>
    <row r="119" spans="2:9" s="19" customFormat="1" ht="13.95" customHeight="1" x14ac:dyDescent="0.3">
      <c r="B119" s="13">
        <v>200005006</v>
      </c>
      <c r="C119" s="14" t="s">
        <v>120</v>
      </c>
      <c r="D119" s="22">
        <v>21</v>
      </c>
      <c r="E119" s="23">
        <v>15.25</v>
      </c>
      <c r="F119" s="26">
        <v>250.8</v>
      </c>
      <c r="G119" s="28">
        <f t="shared" si="5"/>
        <v>250.8</v>
      </c>
      <c r="H119" s="26">
        <v>241.2</v>
      </c>
      <c r="I119" s="30">
        <f t="shared" si="4"/>
        <v>241.2</v>
      </c>
    </row>
    <row r="120" spans="2:9" s="19" customFormat="1" ht="13.95" customHeight="1" x14ac:dyDescent="0.3">
      <c r="B120" s="13">
        <v>200005007</v>
      </c>
      <c r="C120" s="14" t="s">
        <v>121</v>
      </c>
      <c r="D120" s="22">
        <v>21</v>
      </c>
      <c r="E120" s="23">
        <v>22.75</v>
      </c>
      <c r="F120" s="26">
        <v>367.8</v>
      </c>
      <c r="G120" s="28">
        <f t="shared" si="5"/>
        <v>367.8</v>
      </c>
      <c r="H120" s="26">
        <v>354</v>
      </c>
      <c r="I120" s="30">
        <f t="shared" si="4"/>
        <v>354</v>
      </c>
    </row>
    <row r="121" spans="2:9" s="19" customFormat="1" ht="13.95" customHeight="1" x14ac:dyDescent="0.3">
      <c r="B121" s="13">
        <v>200005010</v>
      </c>
      <c r="C121" s="14" t="s">
        <v>122</v>
      </c>
      <c r="D121" s="22">
        <v>21</v>
      </c>
      <c r="E121" s="23">
        <v>32.75</v>
      </c>
      <c r="F121" s="26">
        <v>589.79999999999995</v>
      </c>
      <c r="G121" s="28">
        <f t="shared" si="5"/>
        <v>589.79999999999995</v>
      </c>
      <c r="H121" s="26">
        <v>580.20000000000005</v>
      </c>
      <c r="I121" s="30">
        <f t="shared" si="4"/>
        <v>580.20000000000005</v>
      </c>
    </row>
    <row r="122" spans="2:9" s="19" customFormat="1" ht="13.95" customHeight="1" x14ac:dyDescent="0.3">
      <c r="B122" s="13">
        <v>200005012</v>
      </c>
      <c r="C122" s="14" t="s">
        <v>123</v>
      </c>
      <c r="D122" s="22">
        <v>21</v>
      </c>
      <c r="E122" s="23">
        <v>44.2</v>
      </c>
      <c r="F122" s="26">
        <v>882</v>
      </c>
      <c r="G122" s="28">
        <f t="shared" si="5"/>
        <v>882</v>
      </c>
      <c r="H122" s="26">
        <v>867.6</v>
      </c>
      <c r="I122" s="30">
        <f t="shared" si="4"/>
        <v>867.6</v>
      </c>
    </row>
    <row r="123" spans="2:9" s="19" customFormat="1" ht="13.95" customHeight="1" x14ac:dyDescent="0.3">
      <c r="B123" s="13">
        <v>200010000</v>
      </c>
      <c r="C123" s="14" t="s">
        <v>124</v>
      </c>
      <c r="D123" s="22">
        <v>21</v>
      </c>
      <c r="E123" s="23">
        <v>8.0399999999999991</v>
      </c>
      <c r="F123" s="26">
        <v>133.19999999999999</v>
      </c>
      <c r="G123" s="28">
        <f t="shared" si="5"/>
        <v>133.19999999999999</v>
      </c>
      <c r="H123" s="26">
        <v>128.4</v>
      </c>
      <c r="I123" s="30">
        <f t="shared" si="4"/>
        <v>128.4</v>
      </c>
    </row>
    <row r="124" spans="2:9" s="19" customFormat="1" ht="13.95" customHeight="1" x14ac:dyDescent="0.3">
      <c r="B124" s="13">
        <v>200010002</v>
      </c>
      <c r="C124" s="14" t="s">
        <v>125</v>
      </c>
      <c r="D124" s="22">
        <v>21</v>
      </c>
      <c r="E124" s="23">
        <v>13.4</v>
      </c>
      <c r="F124" s="26">
        <v>222</v>
      </c>
      <c r="G124" s="28">
        <f t="shared" si="5"/>
        <v>222</v>
      </c>
      <c r="H124" s="26">
        <v>212.4</v>
      </c>
      <c r="I124" s="30">
        <f t="shared" si="4"/>
        <v>212.4</v>
      </c>
    </row>
    <row r="125" spans="2:9" s="19" customFormat="1" ht="13.95" customHeight="1" x14ac:dyDescent="0.3">
      <c r="B125" s="13">
        <v>200010004</v>
      </c>
      <c r="C125" s="14" t="s">
        <v>126</v>
      </c>
      <c r="D125" s="22">
        <v>21</v>
      </c>
      <c r="E125" s="23">
        <v>18.2</v>
      </c>
      <c r="F125" s="26">
        <v>298.8</v>
      </c>
      <c r="G125" s="28">
        <f t="shared" si="5"/>
        <v>298.8</v>
      </c>
      <c r="H125" s="26">
        <v>286.8</v>
      </c>
      <c r="I125" s="30">
        <f t="shared" si="4"/>
        <v>286.8</v>
      </c>
    </row>
    <row r="126" spans="2:9" s="19" customFormat="1" ht="13.95" customHeight="1" x14ac:dyDescent="0.3">
      <c r="B126" s="13">
        <v>200010005</v>
      </c>
      <c r="C126" s="14" t="s">
        <v>127</v>
      </c>
      <c r="D126" s="22">
        <v>21</v>
      </c>
      <c r="E126" s="23">
        <v>25.1</v>
      </c>
      <c r="F126" s="26">
        <v>408</v>
      </c>
      <c r="G126" s="28">
        <f t="shared" si="5"/>
        <v>408</v>
      </c>
      <c r="H126" s="26">
        <v>391.2</v>
      </c>
      <c r="I126" s="30">
        <f t="shared" si="4"/>
        <v>391.2</v>
      </c>
    </row>
    <row r="127" spans="2:9" s="19" customFormat="1" ht="13.95" customHeight="1" x14ac:dyDescent="0.3">
      <c r="B127" s="13">
        <v>200010006</v>
      </c>
      <c r="C127" s="14" t="s">
        <v>128</v>
      </c>
      <c r="D127" s="22">
        <v>21</v>
      </c>
      <c r="E127" s="23">
        <v>30.5</v>
      </c>
      <c r="F127" s="26">
        <v>501.6</v>
      </c>
      <c r="G127" s="28">
        <f t="shared" si="5"/>
        <v>501.6</v>
      </c>
      <c r="H127" s="26">
        <v>482.4</v>
      </c>
      <c r="I127" s="30">
        <f t="shared" si="4"/>
        <v>482.4</v>
      </c>
    </row>
    <row r="128" spans="2:9" s="19" customFormat="1" ht="13.95" customHeight="1" x14ac:dyDescent="0.3">
      <c r="B128" s="13">
        <v>222005002</v>
      </c>
      <c r="C128" s="14" t="s">
        <v>129</v>
      </c>
      <c r="D128" s="22">
        <v>23</v>
      </c>
      <c r="E128" s="23">
        <v>6.3</v>
      </c>
      <c r="F128" s="26">
        <v>153.85</v>
      </c>
      <c r="G128" s="28">
        <f t="shared" si="5"/>
        <v>153.85</v>
      </c>
      <c r="H128" s="26">
        <v>151.38999999999999</v>
      </c>
      <c r="I128" s="30">
        <f t="shared" si="4"/>
        <v>151.38999999999999</v>
      </c>
    </row>
    <row r="129" spans="2:9" s="19" customFormat="1" ht="13.95" customHeight="1" x14ac:dyDescent="0.3">
      <c r="B129" s="13">
        <v>222005004</v>
      </c>
      <c r="C129" s="14" t="s">
        <v>130</v>
      </c>
      <c r="D129" s="22">
        <v>23</v>
      </c>
      <c r="E129" s="23">
        <v>9.9</v>
      </c>
      <c r="F129" s="26">
        <v>216.89</v>
      </c>
      <c r="G129" s="28">
        <f t="shared" si="5"/>
        <v>216.89</v>
      </c>
      <c r="H129" s="26">
        <v>213.82</v>
      </c>
      <c r="I129" s="30">
        <f t="shared" si="4"/>
        <v>213.82</v>
      </c>
    </row>
    <row r="130" spans="2:9" s="19" customFormat="1" ht="13.95" customHeight="1" x14ac:dyDescent="0.3">
      <c r="B130" s="13">
        <v>222005005</v>
      </c>
      <c r="C130" s="14" t="s">
        <v>131</v>
      </c>
      <c r="D130" s="22">
        <v>23</v>
      </c>
      <c r="E130" s="23">
        <v>14.25</v>
      </c>
      <c r="F130" s="26">
        <v>277.95999999999998</v>
      </c>
      <c r="G130" s="28">
        <f t="shared" si="5"/>
        <v>277.95999999999998</v>
      </c>
      <c r="H130" s="26">
        <v>273.02999999999997</v>
      </c>
      <c r="I130" s="30">
        <f t="shared" ref="I130:I136" si="7">H130*$I$10</f>
        <v>273.02999999999997</v>
      </c>
    </row>
    <row r="131" spans="2:9" s="19" customFormat="1" ht="13.95" customHeight="1" x14ac:dyDescent="0.3">
      <c r="B131" s="13">
        <v>222005006</v>
      </c>
      <c r="C131" s="14" t="s">
        <v>132</v>
      </c>
      <c r="D131" s="22">
        <v>23</v>
      </c>
      <c r="E131" s="23">
        <v>18.100000000000001</v>
      </c>
      <c r="F131" s="26">
        <v>345.94</v>
      </c>
      <c r="G131" s="28">
        <f t="shared" si="5"/>
        <v>345.94</v>
      </c>
      <c r="H131" s="26">
        <v>339.78</v>
      </c>
      <c r="I131" s="30">
        <f t="shared" si="7"/>
        <v>339.78</v>
      </c>
    </row>
    <row r="132" spans="2:9" s="19" customFormat="1" ht="13.95" customHeight="1" x14ac:dyDescent="0.3">
      <c r="B132" s="13">
        <v>222005007</v>
      </c>
      <c r="C132" s="14" t="s">
        <v>133</v>
      </c>
      <c r="D132" s="22">
        <v>23</v>
      </c>
      <c r="E132" s="23">
        <v>22.75</v>
      </c>
      <c r="F132" s="26">
        <v>446.68</v>
      </c>
      <c r="G132" s="28">
        <f t="shared" si="5"/>
        <v>446.68</v>
      </c>
      <c r="H132" s="26">
        <v>441.14</v>
      </c>
      <c r="I132" s="30">
        <f t="shared" si="7"/>
        <v>441.14</v>
      </c>
    </row>
    <row r="133" spans="2:9" s="19" customFormat="1" ht="13.95" customHeight="1" x14ac:dyDescent="0.3">
      <c r="B133" s="13">
        <v>222010002</v>
      </c>
      <c r="C133" s="14" t="s">
        <v>134</v>
      </c>
      <c r="D133" s="22">
        <v>23</v>
      </c>
      <c r="E133" s="23">
        <v>12.6</v>
      </c>
      <c r="F133" s="26">
        <v>307.69</v>
      </c>
      <c r="G133" s="28">
        <f t="shared" si="5"/>
        <v>307.69</v>
      </c>
      <c r="H133" s="26">
        <v>302.79000000000002</v>
      </c>
      <c r="I133" s="30">
        <f t="shared" si="7"/>
        <v>302.79000000000002</v>
      </c>
    </row>
    <row r="134" spans="2:9" s="19" customFormat="1" ht="13.95" customHeight="1" x14ac:dyDescent="0.3">
      <c r="B134" s="13">
        <v>222010004</v>
      </c>
      <c r="C134" s="14" t="s">
        <v>135</v>
      </c>
      <c r="D134" s="22">
        <v>23</v>
      </c>
      <c r="E134" s="23">
        <v>19.8</v>
      </c>
      <c r="F134" s="26">
        <v>433.78</v>
      </c>
      <c r="G134" s="28">
        <f t="shared" si="5"/>
        <v>433.78</v>
      </c>
      <c r="H134" s="26">
        <v>427.64</v>
      </c>
      <c r="I134" s="30">
        <f t="shared" si="7"/>
        <v>427.64</v>
      </c>
    </row>
    <row r="135" spans="2:9" s="19" customFormat="1" ht="13.95" customHeight="1" x14ac:dyDescent="0.3">
      <c r="B135" s="13">
        <v>222010005</v>
      </c>
      <c r="C135" s="14" t="s">
        <v>136</v>
      </c>
      <c r="D135" s="22">
        <v>23</v>
      </c>
      <c r="E135" s="23">
        <v>28.5</v>
      </c>
      <c r="F135" s="26">
        <v>555.91</v>
      </c>
      <c r="G135" s="28">
        <f t="shared" si="5"/>
        <v>555.91</v>
      </c>
      <c r="H135" s="26">
        <v>546.04999999999995</v>
      </c>
      <c r="I135" s="30">
        <f t="shared" si="7"/>
        <v>546.04999999999995</v>
      </c>
    </row>
    <row r="136" spans="2:9" s="19" customFormat="1" ht="13.95" customHeight="1" thickBot="1" x14ac:dyDescent="0.35">
      <c r="B136" s="15">
        <v>222010006</v>
      </c>
      <c r="C136" s="16" t="s">
        <v>137</v>
      </c>
      <c r="D136" s="24">
        <v>23</v>
      </c>
      <c r="E136" s="25">
        <v>36.200000000000003</v>
      </c>
      <c r="F136" s="27">
        <v>691.89</v>
      </c>
      <c r="G136" s="29">
        <f t="shared" si="5"/>
        <v>691.89</v>
      </c>
      <c r="H136" s="27">
        <v>679.55</v>
      </c>
      <c r="I136" s="31">
        <f t="shared" si="7"/>
        <v>679.55</v>
      </c>
    </row>
    <row r="137" spans="2:9" s="19" customFormat="1" ht="13.95" customHeight="1" x14ac:dyDescent="0.3">
      <c r="B137" s="18"/>
    </row>
    <row r="138" spans="2:9" s="19" customFormat="1" ht="13.95" customHeight="1" x14ac:dyDescent="0.3">
      <c r="B138" s="18"/>
    </row>
    <row r="139" spans="2:9" s="19" customFormat="1" ht="13.95" customHeight="1" x14ac:dyDescent="0.3">
      <c r="B139" s="18"/>
    </row>
    <row r="140" spans="2:9" s="19" customFormat="1" ht="13.95" customHeight="1" x14ac:dyDescent="0.3">
      <c r="B140" s="18"/>
    </row>
    <row r="141" spans="2:9" s="19" customFormat="1" ht="13.95" customHeight="1" x14ac:dyDescent="0.3">
      <c r="B141" s="18"/>
    </row>
    <row r="142" spans="2:9" s="19" customFormat="1" ht="13.95" customHeight="1" x14ac:dyDescent="0.3">
      <c r="B142" s="18"/>
    </row>
    <row r="143" spans="2:9" s="19" customFormat="1" ht="13.95" customHeight="1" x14ac:dyDescent="0.3">
      <c r="B143" s="18"/>
    </row>
    <row r="144" spans="2:9" s="19" customFormat="1" ht="13.95" customHeight="1" x14ac:dyDescent="0.3">
      <c r="B144" s="18"/>
    </row>
    <row r="145" spans="2:2" s="19" customFormat="1" ht="13.95" customHeight="1" x14ac:dyDescent="0.3">
      <c r="B145" s="18"/>
    </row>
    <row r="146" spans="2:2" s="19" customFormat="1" ht="13.95" customHeight="1" x14ac:dyDescent="0.3">
      <c r="B146" s="18"/>
    </row>
    <row r="147" spans="2:2" s="19" customFormat="1" ht="13.95" customHeight="1" x14ac:dyDescent="0.3">
      <c r="B147" s="18"/>
    </row>
    <row r="148" spans="2:2" s="19" customFormat="1" ht="13.95" customHeight="1" x14ac:dyDescent="0.3">
      <c r="B148" s="18"/>
    </row>
    <row r="149" spans="2:2" s="19" customFormat="1" ht="13.95" customHeight="1" x14ac:dyDescent="0.3">
      <c r="B149" s="18"/>
    </row>
    <row r="150" spans="2:2" s="19" customFormat="1" ht="13.95" customHeight="1" x14ac:dyDescent="0.3">
      <c r="B150" s="18"/>
    </row>
    <row r="151" spans="2:2" s="19" customFormat="1" ht="13.95" customHeight="1" x14ac:dyDescent="0.3">
      <c r="B151" s="18"/>
    </row>
    <row r="152" spans="2:2" s="19" customFormat="1" ht="13.95" customHeight="1" x14ac:dyDescent="0.3">
      <c r="B152" s="18"/>
    </row>
    <row r="153" spans="2:2" s="19" customFormat="1" ht="13.95" customHeight="1" x14ac:dyDescent="0.3">
      <c r="B153" s="18"/>
    </row>
    <row r="154" spans="2:2" s="19" customFormat="1" ht="13.95" customHeight="1" x14ac:dyDescent="0.3">
      <c r="B154" s="18"/>
    </row>
    <row r="155" spans="2:2" s="19" customFormat="1" ht="13.95" customHeight="1" x14ac:dyDescent="0.3">
      <c r="B155" s="18"/>
    </row>
    <row r="156" spans="2:2" s="19" customFormat="1" ht="13.95" customHeight="1" x14ac:dyDescent="0.3">
      <c r="B156" s="18"/>
    </row>
    <row r="157" spans="2:2" s="19" customFormat="1" ht="13.95" customHeight="1" x14ac:dyDescent="0.3">
      <c r="B157" s="18"/>
    </row>
    <row r="158" spans="2:2" s="19" customFormat="1" ht="13.95" customHeight="1" x14ac:dyDescent="0.3">
      <c r="B158" s="18"/>
    </row>
    <row r="159" spans="2:2" s="19" customFormat="1" ht="13.95" customHeight="1" x14ac:dyDescent="0.3">
      <c r="B159" s="18"/>
    </row>
    <row r="160" spans="2:2" s="19" customFormat="1" ht="13.95" customHeight="1" x14ac:dyDescent="0.3">
      <c r="B160" s="18"/>
    </row>
    <row r="161" spans="2:2" s="19" customFormat="1" ht="13.95" customHeight="1" x14ac:dyDescent="0.3">
      <c r="B161" s="18"/>
    </row>
    <row r="162" spans="2:2" s="19" customFormat="1" ht="13.95" customHeight="1" x14ac:dyDescent="0.3">
      <c r="B162" s="18"/>
    </row>
    <row r="163" spans="2:2" s="19" customFormat="1" ht="13.95" customHeight="1" x14ac:dyDescent="0.3">
      <c r="B163" s="18"/>
    </row>
    <row r="164" spans="2:2" s="19" customFormat="1" ht="13.95" customHeight="1" x14ac:dyDescent="0.3">
      <c r="B164" s="18"/>
    </row>
    <row r="165" spans="2:2" s="19" customFormat="1" ht="13.95" customHeight="1" x14ac:dyDescent="0.3">
      <c r="B165" s="18"/>
    </row>
    <row r="166" spans="2:2" s="19" customFormat="1" ht="13.95" customHeight="1" x14ac:dyDescent="0.3">
      <c r="B166" s="18"/>
    </row>
    <row r="167" spans="2:2" s="19" customFormat="1" ht="13.95" customHeight="1" x14ac:dyDescent="0.3">
      <c r="B167" s="18"/>
    </row>
    <row r="168" spans="2:2" s="19" customFormat="1" ht="13.95" customHeight="1" x14ac:dyDescent="0.3">
      <c r="B168" s="18"/>
    </row>
    <row r="169" spans="2:2" s="19" customFormat="1" ht="13.95" customHeight="1" x14ac:dyDescent="0.3">
      <c r="B169" s="18"/>
    </row>
    <row r="170" spans="2:2" s="19" customFormat="1" ht="13.95" customHeight="1" x14ac:dyDescent="0.3">
      <c r="B170" s="18"/>
    </row>
    <row r="171" spans="2:2" s="19" customFormat="1" ht="13.95" customHeight="1" x14ac:dyDescent="0.3">
      <c r="B171" s="18"/>
    </row>
    <row r="172" spans="2:2" s="19" customFormat="1" ht="13.95" customHeight="1" x14ac:dyDescent="0.3">
      <c r="B172" s="18"/>
    </row>
    <row r="173" spans="2:2" s="19" customFormat="1" ht="13.95" customHeight="1" x14ac:dyDescent="0.3">
      <c r="B173" s="18"/>
    </row>
    <row r="174" spans="2:2" s="19" customFormat="1" ht="13.95" customHeight="1" x14ac:dyDescent="0.3">
      <c r="B174" s="18"/>
    </row>
    <row r="175" spans="2:2" s="19" customFormat="1" ht="13.95" customHeight="1" x14ac:dyDescent="0.3">
      <c r="B175" s="18"/>
    </row>
    <row r="176" spans="2:2" s="19" customFormat="1" ht="13.95" customHeight="1" x14ac:dyDescent="0.3">
      <c r="B176" s="18"/>
    </row>
    <row r="177" spans="2:2" s="19" customFormat="1" ht="13.95" customHeight="1" x14ac:dyDescent="0.3">
      <c r="B177" s="18"/>
    </row>
    <row r="178" spans="2:2" s="19" customFormat="1" ht="13.95" customHeight="1" x14ac:dyDescent="0.3">
      <c r="B178" s="18"/>
    </row>
    <row r="179" spans="2:2" s="19" customFormat="1" ht="13.95" customHeight="1" x14ac:dyDescent="0.3">
      <c r="B179" s="18"/>
    </row>
    <row r="180" spans="2:2" s="19" customFormat="1" ht="13.95" customHeight="1" x14ac:dyDescent="0.3">
      <c r="B180" s="18"/>
    </row>
    <row r="181" spans="2:2" s="19" customFormat="1" ht="13.95" customHeight="1" x14ac:dyDescent="0.3">
      <c r="B181" s="18"/>
    </row>
    <row r="182" spans="2:2" s="19" customFormat="1" ht="13.95" customHeight="1" x14ac:dyDescent="0.3">
      <c r="B182" s="18"/>
    </row>
    <row r="183" spans="2:2" s="19" customFormat="1" ht="13.95" customHeight="1" x14ac:dyDescent="0.3">
      <c r="B183" s="18"/>
    </row>
    <row r="184" spans="2:2" s="19" customFormat="1" ht="13.95" customHeight="1" x14ac:dyDescent="0.3">
      <c r="B184" s="18"/>
    </row>
    <row r="185" spans="2:2" s="19" customFormat="1" ht="13.95" customHeight="1" x14ac:dyDescent="0.3">
      <c r="B185" s="18"/>
    </row>
    <row r="186" spans="2:2" s="19" customFormat="1" ht="13.95" customHeight="1" x14ac:dyDescent="0.3">
      <c r="B186" s="18"/>
    </row>
    <row r="187" spans="2:2" s="19" customFormat="1" ht="13.95" customHeight="1" x14ac:dyDescent="0.3">
      <c r="B187" s="18"/>
    </row>
    <row r="188" spans="2:2" s="19" customFormat="1" ht="13.95" customHeight="1" x14ac:dyDescent="0.3">
      <c r="B188" s="18"/>
    </row>
    <row r="189" spans="2:2" s="19" customFormat="1" ht="13.95" customHeight="1" x14ac:dyDescent="0.3">
      <c r="B189" s="18"/>
    </row>
    <row r="190" spans="2:2" s="19" customFormat="1" ht="13.95" customHeight="1" x14ac:dyDescent="0.3">
      <c r="B190" s="18"/>
    </row>
    <row r="191" spans="2:2" s="19" customFormat="1" ht="13.95" customHeight="1" x14ac:dyDescent="0.3">
      <c r="B191" s="18"/>
    </row>
    <row r="192" spans="2:2" s="19" customFormat="1" ht="13.95" customHeight="1" x14ac:dyDescent="0.3">
      <c r="B192" s="18"/>
    </row>
    <row r="193" spans="2:2" s="19" customFormat="1" ht="13.95" customHeight="1" x14ac:dyDescent="0.3">
      <c r="B193" s="18"/>
    </row>
    <row r="194" spans="2:2" s="19" customFormat="1" ht="13.95" customHeight="1" x14ac:dyDescent="0.3">
      <c r="B194" s="18"/>
    </row>
    <row r="195" spans="2:2" s="19" customFormat="1" ht="13.95" customHeight="1" x14ac:dyDescent="0.3">
      <c r="B195" s="18"/>
    </row>
    <row r="196" spans="2:2" s="19" customFormat="1" ht="13.95" customHeight="1" x14ac:dyDescent="0.3">
      <c r="B196" s="18"/>
    </row>
    <row r="197" spans="2:2" s="19" customFormat="1" ht="13.95" customHeight="1" x14ac:dyDescent="0.3">
      <c r="B197" s="18"/>
    </row>
    <row r="198" spans="2:2" s="19" customFormat="1" ht="13.95" customHeight="1" x14ac:dyDescent="0.3">
      <c r="B198" s="18"/>
    </row>
    <row r="199" spans="2:2" s="19" customFormat="1" ht="13.95" customHeight="1" x14ac:dyDescent="0.3">
      <c r="B199" s="18"/>
    </row>
    <row r="200" spans="2:2" s="19" customFormat="1" ht="13.95" customHeight="1" x14ac:dyDescent="0.3">
      <c r="B200" s="18"/>
    </row>
    <row r="201" spans="2:2" s="19" customFormat="1" ht="13.95" customHeight="1" x14ac:dyDescent="0.3">
      <c r="B201" s="18"/>
    </row>
    <row r="202" spans="2:2" s="19" customFormat="1" ht="13.95" customHeight="1" x14ac:dyDescent="0.3">
      <c r="B202" s="18"/>
    </row>
    <row r="203" spans="2:2" s="19" customFormat="1" ht="13.95" customHeight="1" x14ac:dyDescent="0.3">
      <c r="B203" s="18"/>
    </row>
    <row r="204" spans="2:2" s="19" customFormat="1" ht="13.95" customHeight="1" x14ac:dyDescent="0.3">
      <c r="B204" s="18"/>
    </row>
    <row r="205" spans="2:2" s="19" customFormat="1" ht="13.95" customHeight="1" x14ac:dyDescent="0.3">
      <c r="B205" s="18"/>
    </row>
    <row r="206" spans="2:2" s="19" customFormat="1" ht="13.95" customHeight="1" x14ac:dyDescent="0.3">
      <c r="B206" s="18"/>
    </row>
    <row r="207" spans="2:2" s="19" customFormat="1" ht="13.95" customHeight="1" x14ac:dyDescent="0.3">
      <c r="B207" s="18"/>
    </row>
    <row r="208" spans="2:2" s="19" customFormat="1" ht="13.95" customHeight="1" x14ac:dyDescent="0.3">
      <c r="B208" s="18"/>
    </row>
    <row r="209" spans="2:2" s="19" customFormat="1" ht="13.95" customHeight="1" x14ac:dyDescent="0.3">
      <c r="B209" s="18"/>
    </row>
    <row r="210" spans="2:2" s="19" customFormat="1" ht="13.95" customHeight="1" x14ac:dyDescent="0.3">
      <c r="B210" s="18"/>
    </row>
    <row r="211" spans="2:2" s="19" customFormat="1" ht="13.95" customHeight="1" x14ac:dyDescent="0.3">
      <c r="B211" s="18"/>
    </row>
    <row r="212" spans="2:2" s="19" customFormat="1" ht="13.95" customHeight="1" x14ac:dyDescent="0.3">
      <c r="B212" s="18"/>
    </row>
    <row r="213" spans="2:2" s="19" customFormat="1" ht="13.95" customHeight="1" x14ac:dyDescent="0.3">
      <c r="B213" s="18"/>
    </row>
    <row r="214" spans="2:2" s="19" customFormat="1" ht="13.95" customHeight="1" x14ac:dyDescent="0.3">
      <c r="B214" s="18"/>
    </row>
    <row r="215" spans="2:2" s="19" customFormat="1" ht="13.95" customHeight="1" x14ac:dyDescent="0.3">
      <c r="B215" s="18"/>
    </row>
    <row r="216" spans="2:2" s="19" customFormat="1" ht="13.95" customHeight="1" x14ac:dyDescent="0.3">
      <c r="B216" s="18"/>
    </row>
    <row r="217" spans="2:2" s="19" customFormat="1" ht="13.95" customHeight="1" x14ac:dyDescent="0.3">
      <c r="B217" s="18"/>
    </row>
    <row r="218" spans="2:2" s="19" customFormat="1" ht="13.95" customHeight="1" x14ac:dyDescent="0.3">
      <c r="B218" s="18"/>
    </row>
    <row r="219" spans="2:2" s="19" customFormat="1" ht="13.95" customHeight="1" x14ac:dyDescent="0.3">
      <c r="B219" s="18"/>
    </row>
    <row r="220" spans="2:2" s="19" customFormat="1" ht="13.95" customHeight="1" x14ac:dyDescent="0.3">
      <c r="B220" s="18"/>
    </row>
    <row r="221" spans="2:2" s="19" customFormat="1" ht="13.95" customHeight="1" x14ac:dyDescent="0.3">
      <c r="B221" s="18"/>
    </row>
    <row r="222" spans="2:2" s="19" customFormat="1" ht="13.95" customHeight="1" x14ac:dyDescent="0.3">
      <c r="B222" s="18"/>
    </row>
    <row r="223" spans="2:2" s="19" customFormat="1" ht="13.95" customHeight="1" x14ac:dyDescent="0.3">
      <c r="B223" s="18"/>
    </row>
    <row r="224" spans="2:2" s="19" customFormat="1" ht="13.95" customHeight="1" x14ac:dyDescent="0.3">
      <c r="B224" s="18"/>
    </row>
    <row r="225" spans="2:2" s="19" customFormat="1" ht="13.95" customHeight="1" x14ac:dyDescent="0.3">
      <c r="B225" s="18"/>
    </row>
    <row r="226" spans="2:2" s="19" customFormat="1" ht="13.95" customHeight="1" x14ac:dyDescent="0.3">
      <c r="B226" s="18"/>
    </row>
    <row r="227" spans="2:2" s="19" customFormat="1" ht="13.95" customHeight="1" x14ac:dyDescent="0.3">
      <c r="B227" s="18"/>
    </row>
    <row r="228" spans="2:2" s="19" customFormat="1" ht="13.95" customHeight="1" x14ac:dyDescent="0.3">
      <c r="B228" s="18"/>
    </row>
    <row r="229" spans="2:2" s="19" customFormat="1" ht="13.95" customHeight="1" x14ac:dyDescent="0.3">
      <c r="B229" s="18"/>
    </row>
    <row r="230" spans="2:2" s="19" customFormat="1" ht="13.95" customHeight="1" x14ac:dyDescent="0.3">
      <c r="B230" s="18"/>
    </row>
    <row r="231" spans="2:2" s="19" customFormat="1" ht="13.95" customHeight="1" x14ac:dyDescent="0.3">
      <c r="B231" s="18"/>
    </row>
    <row r="232" spans="2:2" s="19" customFormat="1" ht="13.95" customHeight="1" x14ac:dyDescent="0.3">
      <c r="B232" s="18"/>
    </row>
    <row r="233" spans="2:2" s="19" customFormat="1" ht="13.95" customHeight="1" x14ac:dyDescent="0.3">
      <c r="B233" s="18"/>
    </row>
    <row r="234" spans="2:2" s="19" customFormat="1" ht="13.95" customHeight="1" x14ac:dyDescent="0.3">
      <c r="B234" s="18"/>
    </row>
    <row r="235" spans="2:2" s="19" customFormat="1" ht="13.95" customHeight="1" x14ac:dyDescent="0.3">
      <c r="B235" s="18"/>
    </row>
    <row r="236" spans="2:2" s="19" customFormat="1" ht="13.95" customHeight="1" x14ac:dyDescent="0.3">
      <c r="B236" s="18"/>
    </row>
    <row r="237" spans="2:2" s="19" customFormat="1" ht="13.95" customHeight="1" x14ac:dyDescent="0.3">
      <c r="B237" s="18"/>
    </row>
    <row r="238" spans="2:2" s="19" customFormat="1" ht="13.95" customHeight="1" x14ac:dyDescent="0.3">
      <c r="B238" s="18"/>
    </row>
    <row r="239" spans="2:2" s="19" customFormat="1" ht="13.95" customHeight="1" x14ac:dyDescent="0.3">
      <c r="B239" s="18"/>
    </row>
    <row r="240" spans="2:2" s="19" customFormat="1" ht="13.95" customHeight="1" x14ac:dyDescent="0.3">
      <c r="B240" s="18"/>
    </row>
    <row r="241" spans="2:2" s="19" customFormat="1" ht="13.95" customHeight="1" x14ac:dyDescent="0.3">
      <c r="B241" s="18"/>
    </row>
    <row r="242" spans="2:2" s="19" customFormat="1" ht="13.95" customHeight="1" x14ac:dyDescent="0.3">
      <c r="B242" s="18"/>
    </row>
    <row r="243" spans="2:2" s="19" customFormat="1" ht="13.95" customHeight="1" x14ac:dyDescent="0.3">
      <c r="B243" s="18"/>
    </row>
    <row r="244" spans="2:2" s="19" customFormat="1" ht="13.95" customHeight="1" x14ac:dyDescent="0.3">
      <c r="B244" s="18"/>
    </row>
    <row r="245" spans="2:2" s="19" customFormat="1" ht="13.95" customHeight="1" x14ac:dyDescent="0.3">
      <c r="B245" s="18"/>
    </row>
    <row r="246" spans="2:2" s="19" customFormat="1" ht="13.95" customHeight="1" x14ac:dyDescent="0.3">
      <c r="B246" s="18"/>
    </row>
    <row r="247" spans="2:2" s="19" customFormat="1" ht="13.95" customHeight="1" x14ac:dyDescent="0.3">
      <c r="B247" s="18"/>
    </row>
    <row r="248" spans="2:2" s="19" customFormat="1" ht="13.95" customHeight="1" x14ac:dyDescent="0.3">
      <c r="B248" s="18"/>
    </row>
    <row r="249" spans="2:2" s="19" customFormat="1" ht="13.95" customHeight="1" x14ac:dyDescent="0.3">
      <c r="B249" s="18"/>
    </row>
    <row r="250" spans="2:2" s="19" customFormat="1" ht="13.95" customHeight="1" x14ac:dyDescent="0.3">
      <c r="B250" s="18"/>
    </row>
    <row r="251" spans="2:2" s="19" customFormat="1" ht="13.95" customHeight="1" x14ac:dyDescent="0.3">
      <c r="B251" s="18"/>
    </row>
    <row r="252" spans="2:2" s="19" customFormat="1" ht="13.95" customHeight="1" x14ac:dyDescent="0.3">
      <c r="B252" s="18"/>
    </row>
    <row r="253" spans="2:2" s="19" customFormat="1" ht="13.95" customHeight="1" x14ac:dyDescent="0.3">
      <c r="B253" s="18"/>
    </row>
    <row r="254" spans="2:2" s="19" customFormat="1" ht="13.95" customHeight="1" x14ac:dyDescent="0.3">
      <c r="B254" s="18"/>
    </row>
    <row r="255" spans="2:2" s="19" customFormat="1" ht="13.95" customHeight="1" x14ac:dyDescent="0.3">
      <c r="B255" s="18"/>
    </row>
    <row r="256" spans="2:2" s="19" customFormat="1" ht="13.95" customHeight="1" x14ac:dyDescent="0.3">
      <c r="B256" s="18"/>
    </row>
    <row r="257" spans="2:2" s="19" customFormat="1" ht="13.95" customHeight="1" x14ac:dyDescent="0.3">
      <c r="B257" s="18"/>
    </row>
    <row r="258" spans="2:2" s="19" customFormat="1" ht="13.95" customHeight="1" x14ac:dyDescent="0.3">
      <c r="B258" s="18"/>
    </row>
    <row r="259" spans="2:2" s="19" customFormat="1" ht="13.95" customHeight="1" x14ac:dyDescent="0.3">
      <c r="B259" s="18"/>
    </row>
    <row r="260" spans="2:2" s="19" customFormat="1" ht="13.95" customHeight="1" x14ac:dyDescent="0.3">
      <c r="B260" s="18"/>
    </row>
    <row r="261" spans="2:2" s="19" customFormat="1" ht="13.95" customHeight="1" x14ac:dyDescent="0.3">
      <c r="B261" s="18"/>
    </row>
    <row r="262" spans="2:2" s="19" customFormat="1" ht="13.95" customHeight="1" x14ac:dyDescent="0.3">
      <c r="B262" s="18"/>
    </row>
    <row r="263" spans="2:2" s="19" customFormat="1" ht="13.95" customHeight="1" x14ac:dyDescent="0.3">
      <c r="B263" s="18"/>
    </row>
    <row r="264" spans="2:2" s="19" customFormat="1" ht="13.95" customHeight="1" x14ac:dyDescent="0.3">
      <c r="B264" s="18"/>
    </row>
    <row r="265" spans="2:2" s="19" customFormat="1" ht="13.95" customHeight="1" x14ac:dyDescent="0.3">
      <c r="B265" s="18"/>
    </row>
    <row r="266" spans="2:2" s="19" customFormat="1" ht="13.95" customHeight="1" x14ac:dyDescent="0.3">
      <c r="B266" s="18"/>
    </row>
    <row r="267" spans="2:2" s="19" customFormat="1" ht="13.95" customHeight="1" x14ac:dyDescent="0.3">
      <c r="B267" s="18"/>
    </row>
    <row r="268" spans="2:2" s="19" customFormat="1" ht="13.95" customHeight="1" x14ac:dyDescent="0.3">
      <c r="B268" s="18"/>
    </row>
    <row r="269" spans="2:2" s="19" customFormat="1" ht="13.95" customHeight="1" x14ac:dyDescent="0.3">
      <c r="B269" s="18"/>
    </row>
    <row r="270" spans="2:2" s="19" customFormat="1" ht="13.95" customHeight="1" x14ac:dyDescent="0.3">
      <c r="B270" s="18"/>
    </row>
    <row r="271" spans="2:2" s="19" customFormat="1" ht="13.95" customHeight="1" x14ac:dyDescent="0.3">
      <c r="B271" s="18"/>
    </row>
    <row r="272" spans="2:2" s="19" customFormat="1" ht="13.95" customHeight="1" x14ac:dyDescent="0.3">
      <c r="B272" s="18"/>
    </row>
    <row r="273" spans="2:2" s="19" customFormat="1" ht="13.95" customHeight="1" x14ac:dyDescent="0.3">
      <c r="B273" s="18"/>
    </row>
    <row r="274" spans="2:2" s="19" customFormat="1" ht="13.95" customHeight="1" x14ac:dyDescent="0.3">
      <c r="B274" s="18"/>
    </row>
    <row r="275" spans="2:2" s="19" customFormat="1" ht="13.95" customHeight="1" x14ac:dyDescent="0.3">
      <c r="B275" s="18"/>
    </row>
    <row r="276" spans="2:2" s="19" customFormat="1" ht="13.95" customHeight="1" x14ac:dyDescent="0.3">
      <c r="B276" s="18"/>
    </row>
    <row r="277" spans="2:2" s="19" customFormat="1" ht="13.95" customHeight="1" x14ac:dyDescent="0.3">
      <c r="B277" s="18"/>
    </row>
    <row r="278" spans="2:2" s="19" customFormat="1" ht="13.95" customHeight="1" x14ac:dyDescent="0.3">
      <c r="B278" s="18"/>
    </row>
    <row r="279" spans="2:2" s="19" customFormat="1" ht="13.95" customHeight="1" x14ac:dyDescent="0.3">
      <c r="B279" s="18"/>
    </row>
    <row r="280" spans="2:2" s="19" customFormat="1" ht="13.95" customHeight="1" x14ac:dyDescent="0.3">
      <c r="B280" s="18"/>
    </row>
    <row r="281" spans="2:2" s="19" customFormat="1" ht="13.95" customHeight="1" x14ac:dyDescent="0.3">
      <c r="B281" s="18"/>
    </row>
    <row r="282" spans="2:2" s="19" customFormat="1" ht="13.95" customHeight="1" x14ac:dyDescent="0.3">
      <c r="B282" s="18"/>
    </row>
    <row r="283" spans="2:2" s="19" customFormat="1" ht="13.95" customHeight="1" x14ac:dyDescent="0.3">
      <c r="B283" s="18"/>
    </row>
    <row r="284" spans="2:2" s="19" customFormat="1" ht="13.95" customHeight="1" x14ac:dyDescent="0.3">
      <c r="B284" s="18"/>
    </row>
    <row r="285" spans="2:2" s="19" customFormat="1" ht="13.95" customHeight="1" x14ac:dyDescent="0.3">
      <c r="B285" s="18"/>
    </row>
    <row r="286" spans="2:2" s="19" customFormat="1" ht="13.95" customHeight="1" x14ac:dyDescent="0.3">
      <c r="B286" s="18"/>
    </row>
    <row r="287" spans="2:2" s="19" customFormat="1" ht="13.95" customHeight="1" x14ac:dyDescent="0.3">
      <c r="B287" s="18"/>
    </row>
    <row r="288" spans="2:2" s="19" customFormat="1" ht="13.95" customHeight="1" x14ac:dyDescent="0.3">
      <c r="B288" s="18"/>
    </row>
    <row r="289" spans="2:2" s="19" customFormat="1" ht="13.95" customHeight="1" x14ac:dyDescent="0.3">
      <c r="B289" s="18"/>
    </row>
    <row r="290" spans="2:2" s="19" customFormat="1" ht="13.95" customHeight="1" x14ac:dyDescent="0.3">
      <c r="B290" s="18"/>
    </row>
    <row r="291" spans="2:2" s="19" customFormat="1" ht="13.95" customHeight="1" x14ac:dyDescent="0.3">
      <c r="B291" s="18"/>
    </row>
    <row r="292" spans="2:2" s="19" customFormat="1" ht="13.95" customHeight="1" x14ac:dyDescent="0.3">
      <c r="B292" s="18"/>
    </row>
    <row r="293" spans="2:2" s="19" customFormat="1" ht="13.95" customHeight="1" x14ac:dyDescent="0.3">
      <c r="B293" s="18"/>
    </row>
    <row r="294" spans="2:2" s="19" customFormat="1" ht="13.95" customHeight="1" x14ac:dyDescent="0.3">
      <c r="B294" s="18"/>
    </row>
    <row r="295" spans="2:2" s="19" customFormat="1" ht="13.95" customHeight="1" x14ac:dyDescent="0.3">
      <c r="B295" s="18"/>
    </row>
    <row r="296" spans="2:2" s="19" customFormat="1" ht="13.95" customHeight="1" x14ac:dyDescent="0.3">
      <c r="B296" s="18"/>
    </row>
    <row r="297" spans="2:2" s="19" customFormat="1" ht="13.95" customHeight="1" x14ac:dyDescent="0.3">
      <c r="B297" s="18"/>
    </row>
    <row r="298" spans="2:2" s="19" customFormat="1" ht="13.95" customHeight="1" x14ac:dyDescent="0.3">
      <c r="B298" s="18"/>
    </row>
    <row r="299" spans="2:2" s="19" customFormat="1" ht="13.95" customHeight="1" x14ac:dyDescent="0.3">
      <c r="B299" s="18"/>
    </row>
    <row r="300" spans="2:2" s="19" customFormat="1" ht="13.95" customHeight="1" x14ac:dyDescent="0.3">
      <c r="B300" s="18"/>
    </row>
    <row r="301" spans="2:2" s="19" customFormat="1" ht="13.95" customHeight="1" x14ac:dyDescent="0.3">
      <c r="B301" s="18"/>
    </row>
    <row r="302" spans="2:2" s="19" customFormat="1" ht="13.95" customHeight="1" x14ac:dyDescent="0.3">
      <c r="B302" s="18"/>
    </row>
    <row r="303" spans="2:2" s="19" customFormat="1" ht="13.95" customHeight="1" x14ac:dyDescent="0.3">
      <c r="B303" s="18"/>
    </row>
    <row r="304" spans="2:2" s="19" customFormat="1" ht="13.95" customHeight="1" x14ac:dyDescent="0.3">
      <c r="B304" s="18"/>
    </row>
    <row r="305" spans="2:2" s="19" customFormat="1" ht="13.95" customHeight="1" x14ac:dyDescent="0.3">
      <c r="B305" s="18"/>
    </row>
    <row r="306" spans="2:2" s="19" customFormat="1" ht="13.95" customHeight="1" x14ac:dyDescent="0.3">
      <c r="B306" s="18"/>
    </row>
    <row r="307" spans="2:2" s="19" customFormat="1" ht="13.95" customHeight="1" x14ac:dyDescent="0.3">
      <c r="B307" s="18"/>
    </row>
    <row r="308" spans="2:2" s="19" customFormat="1" ht="13.95" customHeight="1" x14ac:dyDescent="0.3">
      <c r="B308" s="18"/>
    </row>
    <row r="309" spans="2:2" s="19" customFormat="1" ht="13.95" customHeight="1" x14ac:dyDescent="0.3">
      <c r="B309" s="18"/>
    </row>
    <row r="310" spans="2:2" s="19" customFormat="1" ht="13.95" customHeight="1" x14ac:dyDescent="0.3">
      <c r="B310" s="18"/>
    </row>
    <row r="311" spans="2:2" s="19" customFormat="1" ht="13.95" customHeight="1" x14ac:dyDescent="0.3">
      <c r="B311" s="18"/>
    </row>
    <row r="312" spans="2:2" s="19" customFormat="1" ht="13.95" customHeight="1" x14ac:dyDescent="0.3">
      <c r="B312" s="18"/>
    </row>
    <row r="313" spans="2:2" s="19" customFormat="1" ht="13.95" customHeight="1" x14ac:dyDescent="0.3">
      <c r="B313" s="18"/>
    </row>
    <row r="314" spans="2:2" s="19" customFormat="1" ht="13.95" customHeight="1" x14ac:dyDescent="0.3">
      <c r="B314" s="18"/>
    </row>
    <row r="315" spans="2:2" s="19" customFormat="1" ht="13.95" customHeight="1" x14ac:dyDescent="0.3">
      <c r="B315" s="18"/>
    </row>
    <row r="316" spans="2:2" s="19" customFormat="1" ht="13.95" customHeight="1" x14ac:dyDescent="0.3">
      <c r="B316" s="18"/>
    </row>
    <row r="317" spans="2:2" s="19" customFormat="1" ht="13.95" customHeight="1" x14ac:dyDescent="0.3">
      <c r="B317" s="18"/>
    </row>
    <row r="318" spans="2:2" s="19" customFormat="1" ht="13.95" customHeight="1" x14ac:dyDescent="0.3">
      <c r="B318" s="18"/>
    </row>
    <row r="319" spans="2:2" s="19" customFormat="1" ht="13.95" customHeight="1" x14ac:dyDescent="0.3">
      <c r="B319" s="18"/>
    </row>
    <row r="320" spans="2:2" s="19" customFormat="1" ht="13.95" customHeight="1" x14ac:dyDescent="0.3">
      <c r="B320" s="18"/>
    </row>
    <row r="321" spans="2:2" s="19" customFormat="1" ht="13.95" customHeight="1" x14ac:dyDescent="0.3">
      <c r="B321" s="18"/>
    </row>
    <row r="322" spans="2:2" s="19" customFormat="1" ht="13.95" customHeight="1" x14ac:dyDescent="0.3">
      <c r="B322" s="18"/>
    </row>
    <row r="323" spans="2:2" s="19" customFormat="1" ht="13.95" customHeight="1" x14ac:dyDescent="0.3">
      <c r="B323" s="18"/>
    </row>
    <row r="324" spans="2:2" s="19" customFormat="1" ht="13.95" customHeight="1" x14ac:dyDescent="0.3">
      <c r="B324" s="18"/>
    </row>
    <row r="325" spans="2:2" s="19" customFormat="1" ht="13.95" customHeight="1" x14ac:dyDescent="0.3">
      <c r="B325" s="18"/>
    </row>
    <row r="326" spans="2:2" s="19" customFormat="1" ht="13.95" customHeight="1" x14ac:dyDescent="0.3">
      <c r="B326" s="18"/>
    </row>
    <row r="327" spans="2:2" s="19" customFormat="1" ht="13.95" customHeight="1" x14ac:dyDescent="0.3">
      <c r="B327" s="18"/>
    </row>
    <row r="328" spans="2:2" s="19" customFormat="1" ht="13.95" customHeight="1" x14ac:dyDescent="0.3">
      <c r="B328" s="18"/>
    </row>
    <row r="329" spans="2:2" s="19" customFormat="1" ht="13.95" customHeight="1" x14ac:dyDescent="0.3">
      <c r="B329" s="18"/>
    </row>
    <row r="330" spans="2:2" s="19" customFormat="1" ht="13.95" customHeight="1" x14ac:dyDescent="0.3">
      <c r="B330" s="18"/>
    </row>
    <row r="331" spans="2:2" s="19" customFormat="1" ht="13.95" customHeight="1" x14ac:dyDescent="0.3">
      <c r="B331" s="18"/>
    </row>
    <row r="332" spans="2:2" s="19" customFormat="1" ht="13.95" customHeight="1" x14ac:dyDescent="0.3">
      <c r="B332" s="18"/>
    </row>
    <row r="333" spans="2:2" s="19" customFormat="1" ht="13.95" customHeight="1" x14ac:dyDescent="0.3">
      <c r="B333" s="18"/>
    </row>
    <row r="334" spans="2:2" s="19" customFormat="1" ht="13.95" customHeight="1" x14ac:dyDescent="0.3">
      <c r="B334" s="18"/>
    </row>
    <row r="335" spans="2:2" s="19" customFormat="1" ht="13.95" customHeight="1" x14ac:dyDescent="0.3">
      <c r="B335" s="18"/>
    </row>
    <row r="336" spans="2:2" s="19" customFormat="1" ht="13.95" customHeight="1" x14ac:dyDescent="0.3">
      <c r="B336" s="18"/>
    </row>
    <row r="337" spans="2:2" s="19" customFormat="1" ht="13.95" customHeight="1" x14ac:dyDescent="0.3">
      <c r="B337" s="18"/>
    </row>
    <row r="338" spans="2:2" s="19" customFormat="1" ht="13.95" customHeight="1" x14ac:dyDescent="0.3">
      <c r="B338" s="18"/>
    </row>
    <row r="339" spans="2:2" s="19" customFormat="1" ht="13.95" customHeight="1" x14ac:dyDescent="0.3">
      <c r="B339" s="18"/>
    </row>
    <row r="340" spans="2:2" s="19" customFormat="1" ht="13.95" customHeight="1" x14ac:dyDescent="0.3">
      <c r="B340" s="18"/>
    </row>
    <row r="341" spans="2:2" s="19" customFormat="1" ht="13.95" customHeight="1" x14ac:dyDescent="0.3">
      <c r="B341" s="18"/>
    </row>
    <row r="342" spans="2:2" s="19" customFormat="1" ht="13.95" customHeight="1" x14ac:dyDescent="0.3">
      <c r="B342" s="18"/>
    </row>
    <row r="343" spans="2:2" s="19" customFormat="1" ht="13.95" customHeight="1" x14ac:dyDescent="0.3">
      <c r="B343" s="18"/>
    </row>
    <row r="344" spans="2:2" s="19" customFormat="1" ht="13.95" customHeight="1" x14ac:dyDescent="0.3">
      <c r="B344" s="18"/>
    </row>
    <row r="345" spans="2:2" s="19" customFormat="1" ht="13.95" customHeight="1" x14ac:dyDescent="0.3">
      <c r="B345" s="18"/>
    </row>
    <row r="346" spans="2:2" s="19" customFormat="1" ht="13.95" customHeight="1" x14ac:dyDescent="0.3">
      <c r="B346" s="18"/>
    </row>
    <row r="347" spans="2:2" s="19" customFormat="1" ht="13.95" customHeight="1" x14ac:dyDescent="0.3">
      <c r="B347" s="18"/>
    </row>
    <row r="348" spans="2:2" s="19" customFormat="1" ht="13.95" customHeight="1" x14ac:dyDescent="0.3">
      <c r="B348" s="18"/>
    </row>
    <row r="349" spans="2:2" s="19" customFormat="1" ht="13.95" customHeight="1" x14ac:dyDescent="0.3">
      <c r="B349" s="18"/>
    </row>
    <row r="350" spans="2:2" s="19" customFormat="1" ht="13.95" customHeight="1" x14ac:dyDescent="0.3">
      <c r="B350" s="18"/>
    </row>
    <row r="351" spans="2:2" s="19" customFormat="1" ht="13.95" customHeight="1" x14ac:dyDescent="0.3">
      <c r="B351" s="18"/>
    </row>
    <row r="352" spans="2:2" s="19" customFormat="1" ht="13.95" customHeight="1" x14ac:dyDescent="0.3">
      <c r="B352" s="18"/>
    </row>
    <row r="353" spans="2:2" s="19" customFormat="1" ht="13.95" customHeight="1" x14ac:dyDescent="0.3">
      <c r="B353" s="18"/>
    </row>
    <row r="354" spans="2:2" s="19" customFormat="1" ht="13.95" customHeight="1" x14ac:dyDescent="0.3">
      <c r="B354" s="18"/>
    </row>
    <row r="355" spans="2:2" s="19" customFormat="1" ht="13.95" customHeight="1" x14ac:dyDescent="0.3">
      <c r="B355" s="18"/>
    </row>
    <row r="356" spans="2:2" s="19" customFormat="1" ht="13.95" customHeight="1" x14ac:dyDescent="0.3">
      <c r="B356" s="18"/>
    </row>
    <row r="357" spans="2:2" s="19" customFormat="1" ht="13.95" customHeight="1" x14ac:dyDescent="0.3">
      <c r="B357" s="18"/>
    </row>
    <row r="358" spans="2:2" s="19" customFormat="1" ht="13.95" customHeight="1" x14ac:dyDescent="0.3">
      <c r="B358" s="18"/>
    </row>
    <row r="359" spans="2:2" s="19" customFormat="1" ht="13.95" customHeight="1" x14ac:dyDescent="0.3">
      <c r="B359" s="18"/>
    </row>
    <row r="360" spans="2:2" s="19" customFormat="1" ht="13.95" customHeight="1" x14ac:dyDescent="0.3">
      <c r="B360" s="18"/>
    </row>
    <row r="361" spans="2:2" s="19" customFormat="1" ht="13.95" customHeight="1" x14ac:dyDescent="0.3">
      <c r="B361" s="18"/>
    </row>
  </sheetData>
  <mergeCells count="5">
    <mergeCell ref="H8:I8"/>
    <mergeCell ref="F8:G8"/>
    <mergeCell ref="G6:I6"/>
    <mergeCell ref="G4:I4"/>
    <mergeCell ref="G5:I5"/>
  </mergeCells>
  <pageMargins left="0.25" right="0.25" top="0.75" bottom="0.75" header="0.3" footer="0.3"/>
  <pageSetup scale="57" fitToHeight="0" orientation="portrait" r:id="rId1"/>
  <headerFooter>
    <oddFooter>&amp;L&amp;10COPPER TUBING &amp;C&amp;10CT 1-25&amp;R&amp;10Page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88155A9B12148A864A17B348ADD2E" ma:contentTypeVersion="12" ma:contentTypeDescription="Create a new document." ma:contentTypeScope="" ma:versionID="6c3d3b503a5ece37c38ce1600b40531c">
  <xsd:schema xmlns:xsd="http://www.w3.org/2001/XMLSchema" xmlns:xs="http://www.w3.org/2001/XMLSchema" xmlns:p="http://schemas.microsoft.com/office/2006/metadata/properties" xmlns:ns3="8756e8ce-ad17-42b6-a065-75e6ccd0de2c" xmlns:ns4="d5068d8f-6ef0-4c03-ad7b-1ac973b9b00e" targetNamespace="http://schemas.microsoft.com/office/2006/metadata/properties" ma:root="true" ma:fieldsID="f0cd8f4df3317b4c74ed0627cc3a22ce" ns3:_="" ns4:_="">
    <xsd:import namespace="8756e8ce-ad17-42b6-a065-75e6ccd0de2c"/>
    <xsd:import namespace="d5068d8f-6ef0-4c03-ad7b-1ac973b9b0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6e8ce-ad17-42b6-a065-75e6ccd0d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68d8f-6ef0-4c03-ad7b-1ac973b9b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A37601-4D97-4C51-BD0F-AF648A19B3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2656147-E8F8-4A4A-A6A6-07155AF4E4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0D3FA8-0D0B-4F66-B92C-03487D8821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6e8ce-ad17-42b6-a065-75e6ccd0de2c"/>
    <ds:schemaRef ds:uri="d5068d8f-6ef0-4c03-ad7b-1ac973b9b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Tuyau de cuivre</vt:lpstr>
      <vt:lpstr>'Tuyau de cuivre'!Print_Area</vt:lpstr>
      <vt:lpstr>'Tuyau de cuivre'!Print_Titles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Schaefer</dc:creator>
  <cp:lastModifiedBy>Sebastian Carrillo Dolande</cp:lastModifiedBy>
  <cp:lastPrinted>2022-01-20T20:46:59Z</cp:lastPrinted>
  <dcterms:created xsi:type="dcterms:W3CDTF">2015-06-18T16:45:11Z</dcterms:created>
  <dcterms:modified xsi:type="dcterms:W3CDTF">2025-04-03T16:26:56Z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0x01010076B88155A9B12148A864A17B348ADD2E</vt:lpwstr>
  </property>
</Properties>
</file>